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66925"/>
  <mc:AlternateContent xmlns:mc="http://schemas.openxmlformats.org/markup-compatibility/2006">
    <mc:Choice Requires="x15">
      <x15ac:absPath xmlns:x15ac="http://schemas.microsoft.com/office/spreadsheetml/2010/11/ac" url="C:\Users\MSPyBS\Desktop\"/>
    </mc:Choice>
  </mc:AlternateContent>
  <xr:revisionPtr revIDLastSave="0" documentId="8_{2976D29B-5A36-428C-8033-764DC8468D9B}" xr6:coauthVersionLast="36" xr6:coauthVersionMax="36" xr10:uidLastSave="{00000000-0000-0000-0000-000000000000}"/>
  <bookViews>
    <workbookView xWindow="0" yWindow="0" windowWidth="23040" windowHeight="8940" xr2:uid="{00000000-000D-0000-FFFF-FFFF00000000}"/>
  </bookViews>
  <sheets>
    <sheet name="MATRIZ RCC 2025"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9" i="1" l="1"/>
  <c r="F96" i="1"/>
  <c r="F94" i="1"/>
  <c r="F89" i="1"/>
  <c r="F98" i="1"/>
  <c r="F97" i="1"/>
  <c r="F95" i="1"/>
  <c r="F91" i="1"/>
  <c r="F90" i="1"/>
  <c r="F100" i="1"/>
  <c r="F93" i="1"/>
  <c r="F92" i="1"/>
  <c r="F88" i="1"/>
  <c r="F87" i="1"/>
  <c r="F86" i="1"/>
  <c r="F85" i="1"/>
  <c r="F84" i="1"/>
  <c r="F83" i="1"/>
  <c r="E67" i="1" l="1"/>
  <c r="E65" i="1"/>
  <c r="E64" i="1"/>
</calcChain>
</file>

<file path=xl/sharedStrings.xml><?xml version="1.0" encoding="utf-8"?>
<sst xmlns="http://schemas.openxmlformats.org/spreadsheetml/2006/main" count="322" uniqueCount="255">
  <si>
    <t>1- PRESENTACIÓN</t>
  </si>
  <si>
    <t>Institución: MINISTERIO DE SALUD PUBLICA Y BIENESTAR SOCIAL</t>
  </si>
  <si>
    <t>Misión institucional</t>
  </si>
  <si>
    <t>2-PRESENTACIÓN DE LOS MIEMBROS DEL COMITÉ DE RENDICIÓN DE CUENTAS AL CIUDADANO (CRCC)</t>
  </si>
  <si>
    <t>Nro.</t>
  </si>
  <si>
    <t>Dependencia</t>
  </si>
  <si>
    <t>Responsable</t>
  </si>
  <si>
    <t>Cargo que Ocupa</t>
  </si>
  <si>
    <t>Cantidad de Miembros del CRCC:</t>
  </si>
  <si>
    <t>Total Hombres :</t>
  </si>
  <si>
    <t>Total Mujeres:</t>
  </si>
  <si>
    <t>Total nivel directivo o rango superior:</t>
  </si>
  <si>
    <t>2- PLAN DE RENDICIÓN DE CUENTAS AL CIUDADANO</t>
  </si>
  <si>
    <t>2.1. Resolución de Aprobación y Anexo de Plan de Rendición de Cuentas</t>
  </si>
  <si>
    <t xml:space="preserve">2.2 Plan de Rendición de Cuentas. </t>
  </si>
  <si>
    <t>Priorización</t>
  </si>
  <si>
    <t xml:space="preserve">Tema </t>
  </si>
  <si>
    <t>Vinculación POI, PEI, PND, ODS.</t>
  </si>
  <si>
    <t xml:space="preserve">Evidencia </t>
  </si>
  <si>
    <t>1°</t>
  </si>
  <si>
    <t>3- GESTIÓN INSTITUCIONAL</t>
  </si>
  <si>
    <t>3.1 Nivel de Cumplimiento  de Mínimo de Información Disponible - Transparencia Activa Ley 5189 /14</t>
  </si>
  <si>
    <t>Mes</t>
  </si>
  <si>
    <t>Nivel de Cumplimiento</t>
  </si>
  <si>
    <t>Enero</t>
  </si>
  <si>
    <t>Febrero</t>
  </si>
  <si>
    <t>Marzo</t>
  </si>
  <si>
    <t>3.2 Nivel de Cumplimiento  de Mínimo de Información Disponible - Transparencia Activa Ley 5282/14</t>
  </si>
  <si>
    <t>Nivel de Cumplimiento (%)</t>
  </si>
  <si>
    <t>3.3 Nivel de Cumplimiento de Respuestas a Consultas Ciudadanas - Transparencia Pasiva Ley N° 5282/14</t>
  </si>
  <si>
    <t>Cantidad de Consultas</t>
  </si>
  <si>
    <t>Respondidos</t>
  </si>
  <si>
    <t>Enlace Portal AIP</t>
  </si>
  <si>
    <t>3.4- Servicios o Productos Misionales (Depende de la Naturaleza de la Misión Insitucional, puede abarcar un Programa o Proyecto)</t>
  </si>
  <si>
    <t>Descripción</t>
  </si>
  <si>
    <t>Objetivo</t>
  </si>
  <si>
    <t>Población Beneficiaria</t>
  </si>
  <si>
    <t>Evidencia (Informe de Avance de Metas - SPR)</t>
  </si>
  <si>
    <t>3.6 Ejecución Financiera</t>
  </si>
  <si>
    <t xml:space="preserve">Objeto de Gasto </t>
  </si>
  <si>
    <t>Evidencia (Enlace Ley 5189)</t>
  </si>
  <si>
    <t>4- PARTICIPACIÓN CIUDADANA</t>
  </si>
  <si>
    <t>4.1. Canales de Participación Ciudadana existentes a la fecha.</t>
  </si>
  <si>
    <t>N°</t>
  </si>
  <si>
    <t>Denominación</t>
  </si>
  <si>
    <t>Dependencia Responsable del Canal de Participación</t>
  </si>
  <si>
    <t>Evidencia (Página Web, Buzón de SQR, Etc.)</t>
  </si>
  <si>
    <t>Fecha</t>
  </si>
  <si>
    <t>Enlace</t>
  </si>
  <si>
    <t>Cantidad de funcionarios que completaron el diagnóstico</t>
  </si>
  <si>
    <t>Descripción de las actividades realizadas con base a los resultados</t>
  </si>
  <si>
    <t>Evidencia</t>
  </si>
  <si>
    <t>5- INDICADORES MISIONALES DE RENDICIÓN DE CUENTAS AL CIUDADANO</t>
  </si>
  <si>
    <t>5.1- Indicadores Misionales Identificados</t>
  </si>
  <si>
    <t>Cantidad de indicadores</t>
  </si>
  <si>
    <t>Descripción del Indicador misional</t>
  </si>
  <si>
    <t>5.2 Gestión de riesgos de corrupción</t>
  </si>
  <si>
    <t>Ámbito de Aplicación</t>
  </si>
  <si>
    <t>Cantidad de Riesgos detectados</t>
  </si>
  <si>
    <t>Descripción del Riesgo de corrupción</t>
  </si>
  <si>
    <t>Medidas de mitigación</t>
  </si>
  <si>
    <t>Enlace Evidencias</t>
  </si>
  <si>
    <t>6- GESTIÓN DE DENUNCIAS</t>
  </si>
  <si>
    <t>6.1.Gestión de denuncias de corrupción</t>
  </si>
  <si>
    <t>Ticket Numero</t>
  </si>
  <si>
    <t>Fecha Ingreso</t>
  </si>
  <si>
    <t>Estado</t>
  </si>
  <si>
    <t>Enlace Portal de Denuncias de la SENAC</t>
  </si>
  <si>
    <t>7- CONTROL INTERNO Y EXTERNO</t>
  </si>
  <si>
    <t>Nro. Informe</t>
  </si>
  <si>
    <t>Periodo</t>
  </si>
  <si>
    <t>Calificación MECIP de la Contraloría General de la República (CGR)</t>
  </si>
  <si>
    <t xml:space="preserve">8- DESCRIPCIÓN CUALITATIVA DE LOGROS ALCANZADOS </t>
  </si>
  <si>
    <t>Reconsideración Atendida</t>
  </si>
  <si>
    <t>https://goo.su/NDiP</t>
  </si>
  <si>
    <t>Dirección General de Comunicación en Salud</t>
  </si>
  <si>
    <t>Vice Ministerio de Rectoría y Vigilancia de la Salud.</t>
  </si>
  <si>
    <t>Vice Ministerio de Atención Integral a la Salud y Bienestar Social.</t>
  </si>
  <si>
    <t>Dirección General de Gabinete.</t>
  </si>
  <si>
    <t xml:space="preserve">Secretaria General. </t>
  </si>
  <si>
    <t>Dirección General de Planificación y  Evaluación..</t>
  </si>
  <si>
    <t>Dirección General de Información Estrategica en Salud.</t>
  </si>
  <si>
    <t>Dirección General de Comunicación en Salud.</t>
  </si>
  <si>
    <t>Dirección General de Tecnología de Información y Comunicación.</t>
  </si>
  <si>
    <t>Dirección General de Administración y Finanzas.</t>
  </si>
  <si>
    <t>Dirección General de Recursos Humanos.</t>
  </si>
  <si>
    <t>Dirección General de Asesoría Juridica.</t>
  </si>
  <si>
    <t>Dirección General de Auditoría Interna.</t>
  </si>
  <si>
    <t>Dirección General de Relaciones Internacionales.</t>
  </si>
  <si>
    <t>Dirección Nacional Estrategica de Recursos Humanos en Salud.</t>
  </si>
  <si>
    <t>Instituto Nacional de Salud.</t>
  </si>
  <si>
    <t>Asesor Técnico</t>
  </si>
  <si>
    <t>Directora de Comunicación Interna</t>
  </si>
  <si>
    <t>Directora Administrativa</t>
  </si>
  <si>
    <t>A la fecha no se registraron denuncias referente al tema.</t>
  </si>
  <si>
    <r>
      <t xml:space="preserve">A través de la Resolución S.G. N° 332/2022, se ratifican la Misión y la Visión del Ministerio de Salud Pública y Bienestar Social. </t>
    </r>
    <r>
      <rPr>
        <b/>
        <sz val="14"/>
        <color theme="1"/>
        <rFont val="Garamond"/>
        <family val="1"/>
      </rPr>
      <t>Misión</t>
    </r>
    <r>
      <rPr>
        <sz val="14"/>
        <color theme="1"/>
        <rFont val="Garamond"/>
        <family val="1"/>
      </rPr>
      <t xml:space="preserve">: Garantizar el cumplimiento de las funciones de rectoría, conducción, financiamiento y provisión de servicios de salud, con el fin de alcanzar la cobertura universal, bajo el enfoque de protección social, en el marco del Sistema Nacional de Salud. </t>
    </r>
    <r>
      <rPr>
        <b/>
        <sz val="14"/>
        <color theme="1"/>
        <rFont val="Garamond"/>
        <family val="1"/>
      </rPr>
      <t>Tembipota</t>
    </r>
    <r>
      <rPr>
        <sz val="14"/>
        <color theme="1"/>
        <rFont val="Garamond"/>
        <family val="1"/>
      </rPr>
      <t xml:space="preserve">: Ojepytaso mbarete oñemoañete hag̃ua hembiaporã tee taha’e  tembiapo ñesãmbyhy, ñemboguata, virume’ẽ ha kuave’ẽmby tesãirã ñemog̃uahẽregua, upéicha  oñeg̃uahẽ hag̃ua opavavetépe, tapereko tekoaty ñepytyvõmbyrã reheve, Tembiaporape Tetã Rekoresãirã ryepýpe. </t>
    </r>
    <r>
      <rPr>
        <b/>
        <sz val="14"/>
        <color theme="1"/>
        <rFont val="Garamond"/>
        <family val="1"/>
      </rPr>
      <t>Visión</t>
    </r>
    <r>
      <rPr>
        <sz val="14"/>
        <color theme="1"/>
        <rFont val="Garamond"/>
        <family val="1"/>
      </rPr>
      <t xml:space="preserve">: Ser un Ministerio de Salud Pública y Bienestar Social eficaz, eficiente y transparente, que garantiza el acceso efectivo de la población, para la asistencia sanitaria integral y equitativa, que interviene sobre los determinantes de la salud, en coordinación con otros sectores, promoviendo la participación activa de la ciudadanía, en función al ejercicio de sus derechos. </t>
    </r>
    <r>
      <rPr>
        <b/>
        <sz val="14"/>
        <color theme="1"/>
        <rFont val="Garamond"/>
        <family val="1"/>
      </rPr>
      <t>Tembihecha:</t>
    </r>
    <r>
      <rPr>
        <sz val="14"/>
        <color theme="1"/>
        <rFont val="Garamond"/>
        <family val="1"/>
      </rPr>
      <t xml:space="preserve"> Taha’e Tesãi ha Teko Porãve Motenondeha ha’eve, ikatupyry ha hembiapo sakãva, omoañetéva tetãyguára jeroike añete, oñeñangareko hag̃ua opavavére hekópe ha jojaporãme,  oipytyvõvo tesãi ñemboguata porãrã ambue tapicha’aty ñomoirũme, omokyre’ỹvo tetãyguára jeroike tee  iderechokuéra jeporu ha iñemoañete reheve.</t>
    </r>
  </si>
  <si>
    <t>Evidencia (Enlace Ley 5282/14)</t>
  </si>
  <si>
    <t>MATRIZ DE INFORMACIÓN MÍNIMA PARA INFORME DE RENDICIÓN DE CUENTAS AL CIUDADANO - EJERCICIO 2025</t>
  </si>
  <si>
    <t>Periodo del informe: ENERO - MARZO 2025</t>
  </si>
  <si>
    <t>Dr. Nick Ocampos</t>
  </si>
  <si>
    <t>Director de Gabinete</t>
  </si>
  <si>
    <t>Sr. Emilio Ferreira</t>
  </si>
  <si>
    <t>Ing. Clara Vázquez</t>
  </si>
  <si>
    <t>Econ. María Victoria Galeano</t>
  </si>
  <si>
    <t>Coordinadora de la Unidad de Control Técnico y Administrativo</t>
  </si>
  <si>
    <t>Coordinadora de la Unidad Técnica del MECIP</t>
  </si>
  <si>
    <t>Abg. José Ocampos</t>
  </si>
  <si>
    <t>Abg. Nidia Vázquez</t>
  </si>
  <si>
    <t>Abg. Laura Mendoza</t>
  </si>
  <si>
    <t>Jefa de Asesoría Jurídica</t>
  </si>
  <si>
    <t>Abg. Nidia Pereira</t>
  </si>
  <si>
    <t>Asesora Jurídica</t>
  </si>
  <si>
    <t>https://www.mspbs.gov.py/dependencias/portal/adjunto/f9e62e-RESOLUCIONSG.N01482025..pdf</t>
  </si>
  <si>
    <t>Monitoreo y Gestión de la respuesta al VIH en Paraguay</t>
  </si>
  <si>
    <t>PEI</t>
  </si>
  <si>
    <t>En proceso de verificación.</t>
  </si>
  <si>
    <t>En proceso de presentación, plazo hasta el 23/04/2025 (Posterior verificación y monitoreo).</t>
  </si>
  <si>
    <t xml:space="preserve">Enlace </t>
  </si>
  <si>
    <t>https://goo.su/MjRZ2G</t>
  </si>
  <si>
    <t>https://goo.su/zMUBXuS</t>
  </si>
  <si>
    <t>No respondidos o en reconsideración</t>
  </si>
  <si>
    <t>Metas</t>
  </si>
  <si>
    <t>Porcentaje de Ejecución</t>
  </si>
  <si>
    <t>Resultados Logrados</t>
  </si>
  <si>
    <t>Prevención de VIH</t>
  </si>
  <si>
    <t>Personas en PrEP</t>
  </si>
  <si>
    <t>Alcance Nacional - Pais</t>
  </si>
  <si>
    <t>https://www.mspbs.gov.py/pronasida/rcc.html</t>
  </si>
  <si>
    <t>Atención a personas con VIH</t>
  </si>
  <si>
    <t>Personas con diagnóstico de VIH</t>
  </si>
  <si>
    <t>3.5 Contrataciones realizadas</t>
  </si>
  <si>
    <t>ID</t>
  </si>
  <si>
    <t>Objeto de Gasto</t>
  </si>
  <si>
    <t>Valor del Contrato</t>
  </si>
  <si>
    <t>Proveedor Adjudicado</t>
  </si>
  <si>
    <t>Estado (Ejecución Finiquitado)</t>
  </si>
  <si>
    <t>Enlace DNCP</t>
  </si>
  <si>
    <t>OPS/OMS - Fondo Estrategico</t>
  </si>
  <si>
    <t>Gacetilla</t>
  </si>
  <si>
    <t>PEP y PrEP para la prevención del VIH</t>
  </si>
  <si>
    <t xml:space="preserve">Dirección General de Comunicación en Salud </t>
  </si>
  <si>
    <t xml:space="preserve">https://goo.su/COGH </t>
  </si>
  <si>
    <t>Fortalecen estrategias para detección y tratamiento del VIH, sífilis, hepatitis B y Chagas en San Pedro</t>
  </si>
  <si>
    <t>https://goo.su/gc0R</t>
  </si>
  <si>
    <t>Salud aprueba guía de manejo para eliminar transmisión materno-infantil del VIH, sífilis, hepatitis B y Chagas</t>
  </si>
  <si>
    <t>https://goo.su/yzPLeU</t>
  </si>
  <si>
    <t>4.2. Participación y Difución en idioma guaraní (en el primer trimestre no contamos con noticias en guaraní )</t>
  </si>
  <si>
    <t>Monitoreo y Gestión de la respuesta al VIH en el Py.</t>
  </si>
  <si>
    <t>Auditorías Financieras</t>
  </si>
  <si>
    <t>Auditorías de Gestión</t>
  </si>
  <si>
    <t>Auditorías Externas</t>
  </si>
  <si>
    <t>Otros tipos de Auditoría</t>
  </si>
  <si>
    <t>Planes de Mejoramiento elaborados en el Trimestre</t>
  </si>
  <si>
    <t>Informe de referencia</t>
  </si>
  <si>
    <t>Evidencia (Adjuntar Documento)</t>
  </si>
  <si>
    <t>Dr. José Ortellado</t>
  </si>
  <si>
    <t>Sra. Claudia Bocek</t>
  </si>
  <si>
    <t>Jefa de la Unidad de Informática</t>
  </si>
  <si>
    <t>7.1 Informe de Auditorías internas y Auditorías externas realizadas en el Trimestre (No se cuentan con Auditorías realizadas respecto a "Monitoreo y Gestión de la respuesta del VIH en el Paraguay"</t>
  </si>
  <si>
    <t>Lic. Carolina Medina</t>
  </si>
  <si>
    <t xml:space="preserve">Lic. Dulce Maria Dominguez Núñez </t>
  </si>
  <si>
    <t>Lic. Maria Liz Gaona</t>
  </si>
  <si>
    <t>Lcda. Gabriela Foth</t>
  </si>
  <si>
    <t>8.2 Modelo Estándar de Control Interno para las Instituciones Públicas del Paraguay</t>
  </si>
  <si>
    <t xml:space="preserve">   1.06 *</t>
  </si>
  <si>
    <t xml:space="preserve">     1.29 **</t>
  </si>
  <si>
    <t xml:space="preserve">       1.57 ***</t>
  </si>
  <si>
    <t xml:space="preserve">         1.59 ****</t>
  </si>
  <si>
    <t>Hasta la fecha, dentro del ejercicio Fiscal 2025 la CGR no se ha emitido la calificación*****</t>
  </si>
  <si>
    <t xml:space="preserve">      *2020  -   Calificación CGR, según Nota CGR Nº 4933/21.
    **2021  -   Calificación CGR - informe emitido por la CGR.
  ***2022  -   Calificación CGR - informe emitido en Junio 2023 por la CGR.
****2023  -   Calificación CGR - informe emitido en Mayo 2024 por la CGR.
*****2024 -  Hasta la fecha, dentro del ejercicio Fiscal 2025 la CGR no se ha emitido la calificación</t>
  </si>
  <si>
    <r>
      <t xml:space="preserve">4.3 Diagnóstico "The Integrity app" </t>
    </r>
    <r>
      <rPr>
        <b/>
        <sz val="13"/>
        <color theme="1"/>
        <rFont val="Garamond"/>
        <family val="1"/>
      </rPr>
      <t>(en el primer trimestre no contamos con desarrollo)</t>
    </r>
  </si>
  <si>
    <t>341 - Elementos de Limpieza</t>
  </si>
  <si>
    <t>Convenio Marco</t>
  </si>
  <si>
    <t>342 - Utiles de Oficina</t>
  </si>
  <si>
    <t>346 - Repuestos y accesorios menores</t>
  </si>
  <si>
    <t>541 - Adquisicion de Muebles y enseres de oficina</t>
  </si>
  <si>
    <t>242 - Mant. Y Reparaciones menores de edificios y locales</t>
  </si>
  <si>
    <t>Hugo Constanino Giovine Gramatchicoff</t>
  </si>
  <si>
    <t>Contratacion Excluida DNCP
Resol. S.G.N° 308/2024</t>
  </si>
  <si>
    <t>352 - Productos famaceuticos y medicinales</t>
  </si>
  <si>
    <t>Resol. S.G.N° 292/2022-aprobación N°19</t>
  </si>
  <si>
    <t>541-Adquisiciones de Muebles y Enseres</t>
  </si>
  <si>
    <t>DNERHS/MSPBS</t>
  </si>
  <si>
    <t>Resol. S.G.N° 292/2022-aprobación N°28</t>
  </si>
  <si>
    <t>Asignaciones complementarias</t>
  </si>
  <si>
    <t>Bonificaciones</t>
  </si>
  <si>
    <t>Personal Contatado</t>
  </si>
  <si>
    <t>Jornales</t>
  </si>
  <si>
    <t>Pasajes y Viaticos</t>
  </si>
  <si>
    <t>Otros servicios en General</t>
  </si>
  <si>
    <t>Servicio de Vigilancia</t>
  </si>
  <si>
    <t>Bienes de Consumo de Oficina e Insumos</t>
  </si>
  <si>
    <t>Elementos De Limpieza</t>
  </si>
  <si>
    <t xml:space="preserve">La gestión y monitoreo de la respuesta al VIH en el Ministerio de Salud implica la planificación y coordinación de políticas para la prevención, diagnóstico y tratamiento, garantizando una respuesta integral e integrada en el sistema de salud. Esto incluye la recolección y análisis de datos epidemiológicos, seguimiento de indicadores clave y evaluación del impacto de las estrategias implementadas, asegurando la mejora continua de los programas.
Asimismo, abarca la promoción de la salud mediante campañas de prevención, acceso a pruebas de detección, distribución de preservativos y expansión de la terapia antirretroviral (TAR). Se prioriza la sostenibilidad financiera a través de recursos públicos, con el objetivo de reducir la transmisión del VIH, mejorar la calidad de vida de las personas afectadas y asegurar el acceso equitativo a los servicios de salud.
</t>
  </si>
  <si>
    <t>https://mecip.mspbs.gov.py/wp-content/uploads/2024/11/RESOLUCION-SG.-N%C2%B0-678-2024-PEI_221024_c.pdf</t>
  </si>
  <si>
    <t>Aporte de las Organizaciones de Sociedad Civil</t>
  </si>
  <si>
    <t>Número de pruebas de VIH realizadas</t>
  </si>
  <si>
    <t>Número de pruebas de VIH realizadas a nivel Pais</t>
  </si>
  <si>
    <t>En ejecucion 2025</t>
  </si>
  <si>
    <t>https://www.contrataciones.gov.py/convenios-marco/convenio/373824-adquisicion-elementos-limpieza.html</t>
  </si>
  <si>
    <t>https://www.contrataciones.gov.py/convenios-marco/convenio/373491-adquisicion-utiles-oficina.html</t>
  </si>
  <si>
    <t>https://www.contrataciones.gov.py/convenios-marco/convenio/419665-incorporacion-repuestos-informaticos-tienda-virtual.html</t>
  </si>
  <si>
    <t>https://www.contrataciones.gov.py/convenios-marco/convenio/397873-adquisicion-muebles-oficina-criterios-sostenibilidad-segundo-llamado.html</t>
  </si>
  <si>
    <t>https://www.contrataciones.gov.py/licitaciones/adjudicacion/1efa84e6-5e4a-6870-979b-7fdaad8ef8f9/resumen-adjudicacion.html</t>
  </si>
  <si>
    <t>Presupuesto Vigente 2025 (Gs.) ANUAL</t>
  </si>
  <si>
    <t>Ejecutado 1ER TRIMESTRE (ENERO - MARZO )</t>
  </si>
  <si>
    <t>Saldos PRESUPUESTO VIGENTE</t>
  </si>
  <si>
    <t>Mantenimiento y Reparaciones Menores de edificios y locales</t>
  </si>
  <si>
    <t>Gastos por Servicios de Aseo, Mantenimiento y Reparaciones</t>
  </si>
  <si>
    <t>Servicios Técnicos y Profesionales</t>
  </si>
  <si>
    <t>Imprenta, Publicaciones y Reproducciones</t>
  </si>
  <si>
    <t>Útiles de Escritorio, Oficina y Enseres</t>
  </si>
  <si>
    <t>Repuestos y Accesorios Menores</t>
  </si>
  <si>
    <t>Otros Bienes de Consumo</t>
  </si>
  <si>
    <t>Cubiertas y Cámaras de Aire</t>
  </si>
  <si>
    <t>Honorarios Profesionales</t>
  </si>
  <si>
    <t>Contratación de Personal Tecnico</t>
  </si>
  <si>
    <t>Contratación de Personal de Salud</t>
  </si>
  <si>
    <t>Viáticos y movilidad</t>
  </si>
  <si>
    <t>Adquisición de Muebles y Enseres</t>
  </si>
  <si>
    <t>Adquisición de Equipos de Oficina y Computacion</t>
  </si>
  <si>
    <t>https://www.mspbs.gov.py/dependencias/pronasida/adjunto/4ed700-PRONASIDAVIHTestsRealizadosporONGs.pdf</t>
  </si>
  <si>
    <t>https://www.mspbs.gov.py/dependencias/pronasida/adjunto/37956e-PRONASIDAIndicadorAnual.pdf</t>
  </si>
  <si>
    <t>https://www.mspbs.gov.py/dependencias/pronasida/adjunto/7263e6-20250404144131.pdf</t>
  </si>
  <si>
    <t>https://www.mspbs.gov.py/dependencias/pronasida/adjunto/1e8eea-APROB28PRONASIDAUMAXRES292.PDF.pdf</t>
  </si>
  <si>
    <t>https://www.mspbs.gov.py/dependencias/pronasida/adjunto/c14182-Aprob.19DGVSUPAPMedicinaCDE292.pdf</t>
  </si>
  <si>
    <t>https://www.mspbs.gov.py/dependencias/pronasida/adjunto/e395e7-RESOLUCIONS.G.3082024COMPRADEARV.pdf</t>
  </si>
  <si>
    <t>Durante el primer trimestre del año, PRONASIDA ha registrado avances en la implementación de las acciones estratégicas para la prevención y diagnóstico temprano del VIH. Se realizaron un total de 74.569 pruebas de VIH, de las cuales el 25% correspondió a personas del sexo masculino, incluyendo 4.652 personas pertenecientes a poblaciones clave (hombres que tiene sexo con hombres, mujeres trabajdoras del sexo, mujeres trans). El 75% de las pruebas fueron realizadas a mujeres, resultado directamente relacionado con la aplicación de las Resoluciones S.G. N.º 433/2006, que establece la obligatoriedad de ofrecer las pruebas de VIH y VDRL a todas las embarazadas atendidas en los servicios de salud del MSPBS, y la Resolución S.G. N.º 396/2007, que declara de carácter prioritario el "Programa de Prevención de la Transmisión Perinatal del VIH y la Sífilis". Los departamentos que registraron mayor productividad en la realización de pruebas fueron Central y Amambay.En cuanto a las acciones de prevención combinada, se entregaron un total de 13.840 paquetes de prevención, que incluyeron 322 personas iniciaron la Profilaxis Pre-Exposición (PrEP) como estrategia de prevención, priorizando a aquellas en situación de mayor vulnerabilidad. Asimismo, se distribuyeron 202.1273 unidades de condones masculinos y femeninos durante este periodo.</t>
  </si>
  <si>
    <t xml:space="preserve">https://www.mspbs.gov.py/dependencias/pronasida/adjunto/1d960e-PRONASIDAVIHTestRealizados.pdf
https://www.mspbs.gov.py/dependencias/pronasida/adjunto/b27d47-PRONASIDAIndicadorAnualEmbarazadas.pdf
</t>
  </si>
  <si>
    <t>https://www.mspbs.gov.py/dependencias/pronasida/adjunto/abe0e3-PRONASIDAIndicadordePrevencin1.pdf
https://www.mspbs.gov.py/dependencias/pronasida/adjunto/34b1e8-AlncancedePrEP2025.pdf</t>
  </si>
  <si>
    <t>133-10</t>
  </si>
  <si>
    <t>141-10</t>
  </si>
  <si>
    <t>142-10</t>
  </si>
  <si>
    <t>144-10</t>
  </si>
  <si>
    <t>145-10</t>
  </si>
  <si>
    <t>232-10</t>
  </si>
  <si>
    <t>232-30</t>
  </si>
  <si>
    <t>242-30</t>
  </si>
  <si>
    <t>262-10</t>
  </si>
  <si>
    <t>282-30</t>
  </si>
  <si>
    <t>341-10</t>
  </si>
  <si>
    <t>341-30</t>
  </si>
  <si>
    <t>342-10</t>
  </si>
  <si>
    <t>342-30</t>
  </si>
  <si>
    <t>346-30</t>
  </si>
  <si>
    <t>392-30</t>
  </si>
  <si>
    <t>541-10</t>
  </si>
  <si>
    <t>541-30</t>
  </si>
  <si>
    <t>Viceministro</t>
  </si>
  <si>
    <t>Director de Sumarios</t>
  </si>
  <si>
    <t>Directora de Auditoría Forense</t>
  </si>
  <si>
    <t>Jefa de Departamento de Información Sociodemográfica</t>
  </si>
  <si>
    <t>Asesora Técnica</t>
  </si>
  <si>
    <t>Abg. Raquel Fernández</t>
  </si>
  <si>
    <t>Abogada Dictaminante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</si>
</sst>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6" x14ac:knownFonts="1">
    <font>
      <sz val="11"/>
      <color theme="1"/>
      <name val="Calibri"/>
      <family val="2"/>
      <scheme val="minor"/>
    </font>
    <font>
      <sz val="11"/>
      <color theme="1"/>
      <name val="Calibri"/>
      <family val="2"/>
      <scheme val="minor"/>
    </font>
    <font>
      <b/>
      <u/>
      <sz val="14"/>
      <name val="Garamond"/>
      <family val="1"/>
    </font>
    <font>
      <b/>
      <u/>
      <sz val="18"/>
      <color theme="1"/>
      <name val="Garamond"/>
      <family val="1"/>
    </font>
    <font>
      <sz val="11"/>
      <color theme="1"/>
      <name val="Garamond"/>
      <family val="1"/>
    </font>
    <font>
      <sz val="15"/>
      <color theme="1"/>
      <name val="Garamond"/>
      <family val="1"/>
    </font>
    <font>
      <b/>
      <u/>
      <sz val="14"/>
      <color theme="1"/>
      <name val="Garamond"/>
      <family val="1"/>
    </font>
    <font>
      <sz val="12"/>
      <color theme="1"/>
      <name val="Garamond"/>
      <family val="1"/>
    </font>
    <font>
      <b/>
      <sz val="14"/>
      <color theme="1"/>
      <name val="Garamond"/>
      <family val="1"/>
    </font>
    <font>
      <sz val="14"/>
      <color theme="1"/>
      <name val="Garamond"/>
      <family val="1"/>
    </font>
    <font>
      <b/>
      <sz val="12"/>
      <color theme="1"/>
      <name val="Garamond"/>
      <family val="1"/>
    </font>
    <font>
      <b/>
      <sz val="11"/>
      <color theme="1"/>
      <name val="Garamond"/>
      <family val="1"/>
    </font>
    <font>
      <b/>
      <u/>
      <sz val="13"/>
      <color theme="1"/>
      <name val="Garamond"/>
      <family val="1"/>
    </font>
    <font>
      <sz val="8"/>
      <color theme="1"/>
      <name val="Garamond"/>
      <family val="1"/>
    </font>
    <font>
      <sz val="10"/>
      <color theme="1"/>
      <name val="Garamond"/>
      <family val="1"/>
    </font>
    <font>
      <b/>
      <sz val="13"/>
      <color theme="1"/>
      <name val="Garamond"/>
      <family val="1"/>
    </font>
    <font>
      <u/>
      <sz val="11"/>
      <color theme="10"/>
      <name val="Calibri"/>
      <family val="2"/>
      <scheme val="minor"/>
    </font>
    <font>
      <sz val="9"/>
      <color theme="1"/>
      <name val="Palatino Linotype"/>
      <family val="1"/>
    </font>
    <font>
      <b/>
      <sz val="9"/>
      <color theme="1"/>
      <name val="Palatino Linotype"/>
      <family val="1"/>
    </font>
    <font>
      <sz val="11"/>
      <color theme="1"/>
      <name val="Calibri"/>
      <family val="2"/>
      <scheme val="minor"/>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sz val="13"/>
      <color theme="1"/>
      <name val="Calibri"/>
      <family val="2"/>
    </font>
    <font>
      <u/>
      <sz val="11"/>
      <color theme="10"/>
      <name val="Calibri"/>
      <family val="2"/>
      <scheme val="minor"/>
    </font>
  </fonts>
  <fills count="8">
    <fill>
      <patternFill patternType="none"/>
    </fill>
    <fill>
      <patternFill patternType="gray125"/>
    </fill>
    <fill>
      <patternFill patternType="solid">
        <fgColor theme="3" tint="0.59999389629810485"/>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2">
    <xf numFmtId="0" fontId="0" fillId="0" borderId="0">
      <alignment vertical="center"/>
    </xf>
    <xf numFmtId="9" fontId="1" fillId="0" borderId="0" applyFont="0" applyFill="0" applyBorder="0" applyAlignment="0" applyProtection="0"/>
    <xf numFmtId="0" fontId="16" fillId="0" borderId="0" applyNumberFormat="0" applyFill="0" applyBorder="0" applyAlignment="0" applyProtection="0">
      <alignment vertical="center"/>
    </xf>
    <xf numFmtId="0" fontId="1" fillId="0" borderId="0"/>
    <xf numFmtId="0" fontId="16" fillId="0" borderId="0" applyNumberFormat="0" applyFill="0" applyBorder="0" applyAlignment="0" applyProtection="0"/>
    <xf numFmtId="0" fontId="19" fillId="0" borderId="0">
      <alignment vertical="center"/>
    </xf>
    <xf numFmtId="41" fontId="1" fillId="0" borderId="0" applyFont="0" applyFill="0" applyBorder="0" applyAlignment="0" applyProtection="0"/>
    <xf numFmtId="0" fontId="1" fillId="0" borderId="0"/>
    <xf numFmtId="0" fontId="1" fillId="0" borderId="0"/>
    <xf numFmtId="0" fontId="1" fillId="0" borderId="0"/>
    <xf numFmtId="0" fontId="25" fillId="0" borderId="0" applyNumberFormat="0" applyFill="0" applyBorder="0" applyAlignment="0" applyProtection="0">
      <alignment vertical="center"/>
    </xf>
    <xf numFmtId="41" fontId="19" fillId="0" borderId="0" applyFont="0" applyFill="0" applyBorder="0" applyAlignment="0" applyProtection="0"/>
  </cellStyleXfs>
  <cellXfs count="21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4" fillId="0" borderId="0" xfId="0" applyFont="1" applyAlignment="1">
      <alignment horizontal="left" vertical="center"/>
    </xf>
    <xf numFmtId="0" fontId="7" fillId="5" borderId="11" xfId="0" applyFont="1" applyFill="1" applyBorder="1" applyAlignment="1">
      <alignment horizontal="center" vertical="center"/>
    </xf>
    <xf numFmtId="0" fontId="10" fillId="0" borderId="0" xfId="0" applyFont="1">
      <alignment vertical="center"/>
    </xf>
    <xf numFmtId="0" fontId="11" fillId="0" borderId="0" xfId="0" applyFont="1">
      <alignment vertical="center"/>
    </xf>
    <xf numFmtId="0" fontId="10" fillId="3" borderId="1" xfId="0" applyFont="1" applyFill="1" applyBorder="1" applyAlignment="1">
      <alignment horizontal="justify" vertical="top" wrapText="1"/>
    </xf>
    <xf numFmtId="0" fontId="7" fillId="5" borderId="0" xfId="0" applyFont="1" applyFill="1">
      <alignment vertical="center"/>
    </xf>
    <xf numFmtId="0" fontId="4" fillId="5" borderId="0" xfId="0" applyFont="1" applyFill="1">
      <alignment vertical="center"/>
    </xf>
    <xf numFmtId="0" fontId="10" fillId="6" borderId="1" xfId="0" applyFont="1" applyFill="1" applyBorder="1" applyAlignment="1">
      <alignment horizontal="center" vertical="center" wrapText="1"/>
    </xf>
    <xf numFmtId="0" fontId="10" fillId="6" borderId="1" xfId="0" applyFont="1" applyFill="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lignment vertical="center"/>
    </xf>
    <xf numFmtId="0" fontId="10" fillId="7" borderId="1" xfId="0" applyFont="1" applyFill="1" applyBorder="1" applyAlignment="1">
      <alignment horizontal="center" vertical="center" wrapText="1"/>
    </xf>
    <xf numFmtId="0" fontId="10" fillId="5" borderId="0" xfId="0" applyFont="1" applyFill="1" applyAlignment="1">
      <alignment horizontal="center" vertical="center"/>
    </xf>
    <xf numFmtId="0" fontId="10" fillId="7" borderId="1" xfId="0" applyFont="1" applyFill="1" applyBorder="1">
      <alignment vertical="center"/>
    </xf>
    <xf numFmtId="0" fontId="7" fillId="4" borderId="1" xfId="0" applyFont="1" applyFill="1" applyBorder="1" applyAlignment="1">
      <alignment horizontal="center" vertical="center"/>
    </xf>
    <xf numFmtId="0" fontId="7" fillId="0" borderId="0" xfId="0" applyFont="1" applyProtection="1">
      <alignment vertical="center"/>
      <protection locked="0"/>
    </xf>
    <xf numFmtId="0" fontId="4" fillId="0" borderId="0" xfId="0" applyFont="1" applyProtection="1">
      <alignment vertical="center"/>
      <protection locked="0"/>
    </xf>
    <xf numFmtId="0" fontId="4" fillId="5" borderId="0" xfId="0" applyFont="1" applyFill="1" applyProtection="1">
      <alignment vertical="center"/>
      <protection locked="0"/>
    </xf>
    <xf numFmtId="0" fontId="11" fillId="7" borderId="1" xfId="0" applyFont="1" applyFill="1" applyBorder="1">
      <alignment vertical="center"/>
    </xf>
    <xf numFmtId="0" fontId="16" fillId="4" borderId="1" xfId="2" applyFill="1" applyBorder="1" applyAlignment="1">
      <alignment horizontal="left" vertical="center"/>
    </xf>
    <xf numFmtId="0" fontId="13" fillId="0" borderId="0" xfId="0" applyFont="1" applyAlignment="1">
      <alignment horizontal="left" vertical="top" wrapText="1"/>
    </xf>
    <xf numFmtId="0" fontId="13" fillId="0" borderId="0" xfId="0" applyFont="1">
      <alignment vertical="center"/>
    </xf>
    <xf numFmtId="0" fontId="13" fillId="0" borderId="0" xfId="0" applyFont="1" applyAlignment="1">
      <alignment vertical="center" wrapText="1"/>
    </xf>
    <xf numFmtId="0" fontId="7"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17" fillId="4" borderId="4" xfId="0" applyFont="1" applyFill="1" applyBorder="1" applyAlignment="1">
      <alignment vertical="center" wrapText="1"/>
    </xf>
    <xf numFmtId="0" fontId="17" fillId="4" borderId="1" xfId="0" applyFont="1" applyFill="1" applyBorder="1" applyAlignment="1">
      <alignment horizontal="center" vertical="top" wrapText="1"/>
    </xf>
    <xf numFmtId="0" fontId="17" fillId="4" borderId="2" xfId="0" applyFont="1" applyFill="1" applyBorder="1" applyAlignment="1">
      <alignment vertical="center" wrapText="1"/>
    </xf>
    <xf numFmtId="0" fontId="10" fillId="3" borderId="5" xfId="0" applyFont="1" applyFill="1" applyBorder="1" applyAlignment="1">
      <alignment vertical="top" wrapText="1"/>
    </xf>
    <xf numFmtId="0" fontId="10" fillId="3" borderId="7" xfId="0" applyFont="1" applyFill="1" applyBorder="1" applyAlignment="1">
      <alignment vertical="top" wrapText="1"/>
    </xf>
    <xf numFmtId="0" fontId="10" fillId="7" borderId="1" xfId="0" applyFont="1" applyFill="1" applyBorder="1" applyAlignment="1">
      <alignment horizontal="center" vertical="center"/>
    </xf>
    <xf numFmtId="0" fontId="4" fillId="4" borderId="1" xfId="5" applyFont="1" applyFill="1" applyBorder="1" applyAlignment="1">
      <alignment horizontal="center" vertical="center"/>
    </xf>
    <xf numFmtId="0" fontId="4" fillId="4" borderId="14" xfId="5" applyFont="1" applyFill="1" applyBorder="1" applyAlignment="1">
      <alignment horizontal="center" vertical="center"/>
    </xf>
    <xf numFmtId="0" fontId="16" fillId="4" borderId="1" xfId="2" applyFill="1" applyBorder="1" applyAlignment="1">
      <alignment horizontal="center" vertical="center"/>
    </xf>
    <xf numFmtId="0" fontId="16" fillId="4" borderId="4" xfId="2" applyFill="1" applyBorder="1" applyAlignment="1">
      <alignment horizontal="center" vertical="center"/>
    </xf>
    <xf numFmtId="0" fontId="13" fillId="4" borderId="1" xfId="0" applyFont="1" applyFill="1" applyBorder="1" applyAlignment="1">
      <alignment vertical="center" wrapText="1"/>
    </xf>
    <xf numFmtId="41" fontId="13" fillId="4" borderId="1" xfId="6" applyFont="1" applyFill="1" applyBorder="1" applyAlignment="1">
      <alignment horizontal="left" vertical="center" wrapText="1"/>
    </xf>
    <xf numFmtId="9" fontId="7" fillId="4" borderId="1" xfId="1" applyFont="1" applyFill="1" applyBorder="1" applyAlignment="1">
      <alignment vertical="center"/>
    </xf>
    <xf numFmtId="41" fontId="14" fillId="4" borderId="1" xfId="6" applyFont="1" applyFill="1" applyBorder="1" applyAlignment="1">
      <alignment vertical="center" wrapText="1"/>
    </xf>
    <xf numFmtId="41" fontId="14" fillId="4" borderId="1" xfId="6" applyFont="1" applyFill="1" applyBorder="1" applyAlignment="1">
      <alignment horizontal="left" vertical="center" wrapText="1"/>
    </xf>
    <xf numFmtId="0" fontId="16" fillId="4" borderId="1" xfId="2" applyFill="1" applyBorder="1" applyAlignment="1">
      <alignment vertical="center" wrapText="1"/>
    </xf>
    <xf numFmtId="0" fontId="7" fillId="4" borderId="6" xfId="0" applyFont="1" applyFill="1" applyBorder="1" applyAlignment="1">
      <alignment vertical="center" wrapText="1"/>
    </xf>
    <xf numFmtId="0" fontId="13" fillId="4" borderId="6" xfId="0" applyFont="1" applyFill="1" applyBorder="1" applyAlignment="1">
      <alignment vertical="center" wrapText="1"/>
    </xf>
    <xf numFmtId="41" fontId="13" fillId="4" borderId="6" xfId="6" applyFont="1" applyFill="1" applyBorder="1" applyAlignment="1">
      <alignment horizontal="left" vertical="center" wrapText="1"/>
    </xf>
    <xf numFmtId="0" fontId="7" fillId="4" borderId="6" xfId="0" applyFont="1" applyFill="1" applyBorder="1">
      <alignment vertical="center"/>
    </xf>
    <xf numFmtId="9" fontId="7" fillId="4" borderId="6" xfId="1" applyFont="1" applyFill="1" applyBorder="1" applyAlignment="1">
      <alignment vertical="center"/>
    </xf>
    <xf numFmtId="41" fontId="14" fillId="4" borderId="6" xfId="6" applyFont="1" applyFill="1" applyBorder="1" applyAlignment="1">
      <alignment vertical="center" wrapText="1"/>
    </xf>
    <xf numFmtId="0" fontId="10" fillId="7" borderId="4" xfId="0" applyFont="1" applyFill="1" applyBorder="1">
      <alignment vertical="center"/>
    </xf>
    <xf numFmtId="0" fontId="7" fillId="4" borderId="1" xfId="9" applyFont="1" applyFill="1" applyBorder="1" applyAlignment="1">
      <alignment horizontal="center" vertical="center" wrapText="1"/>
    </xf>
    <xf numFmtId="0" fontId="7" fillId="4" borderId="1" xfId="9" applyFont="1" applyFill="1" applyBorder="1" applyAlignment="1">
      <alignment horizontal="center" vertical="center"/>
    </xf>
    <xf numFmtId="0" fontId="16" fillId="4" borderId="1" xfId="4" applyFill="1" applyBorder="1" applyAlignment="1">
      <alignment vertical="center"/>
    </xf>
    <xf numFmtId="0" fontId="7" fillId="4" borderId="0" xfId="0" applyFont="1" applyFill="1" applyAlignment="1">
      <alignment horizontal="center" vertical="center"/>
    </xf>
    <xf numFmtId="0" fontId="10" fillId="4" borderId="0" xfId="0" applyFont="1" applyFill="1" applyAlignment="1">
      <alignment horizontal="center" vertical="center"/>
    </xf>
    <xf numFmtId="0" fontId="16" fillId="4" borderId="7" xfId="2" applyFill="1" applyBorder="1" applyAlignment="1">
      <alignment vertical="center" wrapText="1"/>
    </xf>
    <xf numFmtId="0" fontId="7" fillId="4" borderId="1" xfId="5" applyFont="1" applyFill="1" applyBorder="1">
      <alignment vertical="center"/>
    </xf>
    <xf numFmtId="0" fontId="7" fillId="4" borderId="1" xfId="5" applyFont="1" applyFill="1" applyBorder="1" applyAlignment="1">
      <alignment vertical="center" wrapText="1"/>
    </xf>
    <xf numFmtId="41" fontId="7" fillId="4" borderId="1" xfId="11" applyFont="1" applyFill="1" applyBorder="1" applyAlignment="1">
      <alignment horizontal="left" vertical="center" wrapText="1"/>
    </xf>
    <xf numFmtId="41" fontId="7" fillId="4" borderId="1" xfId="11" applyFont="1" applyFill="1" applyBorder="1" applyAlignment="1">
      <alignment vertical="center" wrapText="1"/>
    </xf>
    <xf numFmtId="0" fontId="7" fillId="4" borderId="1" xfId="5" applyFont="1" applyFill="1" applyBorder="1" applyAlignment="1">
      <alignment horizontal="center" vertical="center" wrapText="1"/>
    </xf>
    <xf numFmtId="0" fontId="7" fillId="4" borderId="1" xfId="5" applyFont="1" applyFill="1" applyBorder="1" applyAlignment="1">
      <alignment horizontal="center" vertical="center"/>
    </xf>
    <xf numFmtId="0" fontId="7" fillId="4" borderId="1" xfId="5" applyFont="1" applyFill="1" applyBorder="1" applyAlignment="1">
      <alignment horizontal="left" vertical="center"/>
    </xf>
    <xf numFmtId="0" fontId="7" fillId="4" borderId="1" xfId="5" applyFont="1" applyFill="1" applyBorder="1" applyAlignment="1">
      <alignment horizontal="left" vertical="center" wrapText="1"/>
    </xf>
    <xf numFmtId="41" fontId="7" fillId="4" borderId="1" xfId="11" applyFont="1" applyFill="1" applyBorder="1" applyAlignment="1">
      <alignment horizontal="center" vertical="center"/>
    </xf>
    <xf numFmtId="41" fontId="7" fillId="4" borderId="1" xfId="11" applyFont="1" applyFill="1" applyBorder="1" applyAlignment="1">
      <alignment vertical="center"/>
    </xf>
    <xf numFmtId="41" fontId="7" fillId="4" borderId="1" xfId="5" applyNumberFormat="1" applyFont="1" applyFill="1" applyBorder="1">
      <alignment vertical="center"/>
    </xf>
    <xf numFmtId="9" fontId="7" fillId="4" borderId="1" xfId="1" applyFont="1" applyFill="1" applyBorder="1" applyAlignment="1">
      <alignment vertical="center" wrapText="1"/>
    </xf>
    <xf numFmtId="0" fontId="25" fillId="4" borderId="0" xfId="10" applyFill="1" applyAlignment="1">
      <alignment vertical="center" wrapText="1"/>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12" xfId="0" applyFont="1" applyFill="1" applyBorder="1" applyAlignment="1">
      <alignment horizontal="center" vertical="center"/>
    </xf>
    <xf numFmtId="0" fontId="16" fillId="4" borderId="2" xfId="2" applyFill="1" applyBorder="1" applyAlignment="1">
      <alignment horizontal="center" vertical="center" wrapText="1"/>
    </xf>
    <xf numFmtId="0" fontId="16" fillId="4" borderId="4" xfId="2" applyFill="1" applyBorder="1" applyAlignment="1">
      <alignment horizontal="center" vertical="center"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16" fillId="4" borderId="13" xfId="2" applyFill="1" applyBorder="1" applyAlignment="1">
      <alignment horizontal="center" vertical="center" wrapText="1"/>
    </xf>
    <xf numFmtId="0" fontId="7" fillId="4" borderId="14" xfId="5" applyFont="1" applyFill="1" applyBorder="1" applyAlignment="1">
      <alignment horizontal="center" vertical="center" wrapText="1"/>
    </xf>
    <xf numFmtId="0" fontId="7" fillId="4" borderId="15" xfId="5" applyFont="1" applyFill="1" applyBorder="1" applyAlignment="1">
      <alignment horizontal="center" vertical="center" wrapText="1"/>
    </xf>
    <xf numFmtId="0" fontId="7" fillId="5" borderId="2" xfId="5" applyFont="1" applyFill="1" applyBorder="1" applyAlignment="1">
      <alignment horizontal="left" vertical="center" wrapText="1"/>
    </xf>
    <xf numFmtId="0" fontId="7" fillId="5" borderId="3" xfId="5" applyFont="1" applyFill="1" applyBorder="1" applyAlignment="1">
      <alignment horizontal="left" vertical="center" wrapText="1"/>
    </xf>
    <xf numFmtId="0" fontId="7" fillId="5" borderId="4" xfId="5" applyFont="1" applyFill="1" applyBorder="1" applyAlignment="1">
      <alignment horizontal="left" vertical="center" wrapText="1"/>
    </xf>
    <xf numFmtId="0" fontId="4" fillId="4" borderId="5" xfId="5" applyFont="1" applyFill="1" applyBorder="1" applyAlignment="1">
      <alignment horizontal="left" vertical="center" wrapText="1"/>
    </xf>
    <xf numFmtId="0" fontId="4" fillId="4" borderId="6" xfId="5" applyFont="1" applyFill="1" applyBorder="1" applyAlignment="1">
      <alignment horizontal="left" vertical="center" wrapText="1"/>
    </xf>
    <xf numFmtId="0" fontId="4" fillId="4" borderId="7" xfId="5" applyFont="1" applyFill="1" applyBorder="1" applyAlignment="1">
      <alignment horizontal="left" vertical="center" wrapText="1"/>
    </xf>
    <xf numFmtId="0" fontId="4" fillId="4" borderId="8" xfId="5" applyFont="1" applyFill="1" applyBorder="1" applyAlignment="1">
      <alignment horizontal="left" vertical="center" wrapText="1"/>
    </xf>
    <xf numFmtId="0" fontId="4" fillId="4" borderId="0" xfId="5" applyFont="1" applyFill="1" applyAlignment="1">
      <alignment horizontal="left" vertical="center" wrapText="1"/>
    </xf>
    <xf numFmtId="0" fontId="4" fillId="4" borderId="9" xfId="5" applyFont="1" applyFill="1" applyBorder="1" applyAlignment="1">
      <alignment horizontal="left" vertical="center" wrapText="1"/>
    </xf>
    <xf numFmtId="0" fontId="4" fillId="4" borderId="10" xfId="5" applyFont="1" applyFill="1" applyBorder="1" applyAlignment="1">
      <alignment horizontal="left" vertical="center" wrapText="1"/>
    </xf>
    <xf numFmtId="0" fontId="4" fillId="4" borderId="11" xfId="5" applyFont="1" applyFill="1" applyBorder="1" applyAlignment="1">
      <alignment horizontal="left" vertical="center" wrapText="1"/>
    </xf>
    <xf numFmtId="0" fontId="4" fillId="4" borderId="12" xfId="5" applyFont="1" applyFill="1" applyBorder="1" applyAlignment="1">
      <alignment horizontal="left" vertical="center" wrapText="1"/>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1" xfId="0" applyFont="1" applyFill="1" applyBorder="1" applyAlignment="1">
      <alignment horizontal="center" vertical="center"/>
    </xf>
    <xf numFmtId="0" fontId="10" fillId="7" borderId="1"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6" fillId="4" borderId="2" xfId="2" applyFill="1" applyBorder="1" applyAlignment="1">
      <alignment horizontal="center" vertical="center"/>
    </xf>
    <xf numFmtId="0" fontId="16" fillId="4" borderId="3" xfId="2" applyFill="1" applyBorder="1" applyAlignment="1">
      <alignment horizontal="center" vertical="center"/>
    </xf>
    <xf numFmtId="0" fontId="16" fillId="4" borderId="4" xfId="2" applyFill="1" applyBorder="1" applyAlignment="1">
      <alignment horizontal="center" vertical="center"/>
    </xf>
    <xf numFmtId="0" fontId="15" fillId="6" borderId="2" xfId="0" applyFont="1" applyFill="1" applyBorder="1" applyAlignment="1" applyProtection="1">
      <alignment horizontal="center" vertical="center"/>
      <protection locked="0"/>
    </xf>
    <xf numFmtId="0" fontId="15" fillId="6" borderId="3" xfId="0" applyFont="1" applyFill="1" applyBorder="1" applyAlignment="1" applyProtection="1">
      <alignment horizontal="center" vertical="center"/>
      <protection locked="0"/>
    </xf>
    <xf numFmtId="0" fontId="15" fillId="6" borderId="4" xfId="0" applyFont="1" applyFill="1" applyBorder="1" applyAlignment="1" applyProtection="1">
      <alignment horizontal="center" vertical="center"/>
      <protection locked="0"/>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7" fillId="4" borderId="1" xfId="9" applyFont="1" applyFill="1" applyBorder="1" applyAlignment="1">
      <alignment horizontal="center" vertical="center" wrapText="1"/>
    </xf>
    <xf numFmtId="0" fontId="7" fillId="4" borderId="2" xfId="9" applyFont="1" applyFill="1" applyBorder="1" applyAlignment="1">
      <alignment horizontal="center" vertical="center" wrapText="1"/>
    </xf>
    <xf numFmtId="0" fontId="7" fillId="4" borderId="4" xfId="9" applyFont="1" applyFill="1" applyBorder="1" applyAlignment="1">
      <alignment horizontal="center" vertical="center" wrapText="1"/>
    </xf>
    <xf numFmtId="0" fontId="10" fillId="7" borderId="2" xfId="0" applyFont="1" applyFill="1" applyBorder="1" applyAlignment="1" applyProtection="1">
      <alignment horizontal="center" vertical="center"/>
      <protection locked="0"/>
    </xf>
    <xf numFmtId="0" fontId="10" fillId="7" borderId="4" xfId="0" applyFont="1" applyFill="1" applyBorder="1" applyAlignment="1" applyProtection="1">
      <alignment horizontal="center" vertical="center"/>
      <protection locked="0"/>
    </xf>
    <xf numFmtId="0" fontId="10" fillId="7" borderId="2"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4" xfId="0" applyFont="1" applyFill="1" applyBorder="1" applyAlignment="1">
      <alignment horizontal="center" vertical="center"/>
    </xf>
    <xf numFmtId="0" fontId="6" fillId="2" borderId="1"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4" xfId="0" applyFont="1" applyFill="1" applyBorder="1" applyAlignment="1">
      <alignment horizontal="center" vertical="center"/>
    </xf>
    <xf numFmtId="0" fontId="12" fillId="6" borderId="1" xfId="0" applyFont="1" applyFill="1" applyBorder="1" applyAlignment="1">
      <alignment horizontal="center" vertical="center" wrapText="1"/>
    </xf>
    <xf numFmtId="0" fontId="18" fillId="4" borderId="2" xfId="0" applyFont="1" applyFill="1" applyBorder="1" applyAlignment="1">
      <alignment horizontal="center" vertical="center"/>
    </xf>
    <xf numFmtId="0" fontId="18" fillId="4" borderId="4" xfId="0" applyFont="1" applyFill="1" applyBorder="1" applyAlignment="1">
      <alignment horizontal="center" vertical="center"/>
    </xf>
    <xf numFmtId="0" fontId="18" fillId="6" borderId="1" xfId="0" applyFont="1" applyFill="1" applyBorder="1" applyAlignment="1">
      <alignment horizontal="center" vertical="top"/>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0" fontId="16" fillId="4" borderId="1" xfId="2" applyFill="1" applyBorder="1" applyAlignment="1">
      <alignment horizontal="center" vertical="center" wrapText="1"/>
    </xf>
    <xf numFmtId="0" fontId="7" fillId="4"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4" fillId="4" borderId="2" xfId="5" applyFont="1" applyFill="1" applyBorder="1" applyAlignment="1">
      <alignment horizontal="center" vertical="center"/>
    </xf>
    <xf numFmtId="0" fontId="4" fillId="4" borderId="4" xfId="5" applyFont="1" applyFill="1" applyBorder="1" applyAlignment="1">
      <alignment horizontal="center" vertical="center"/>
    </xf>
    <xf numFmtId="0" fontId="16" fillId="4" borderId="1" xfId="2"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lignment horizontal="left" vertical="center" wrapText="1"/>
    </xf>
    <xf numFmtId="0" fontId="7" fillId="4" borderId="4" xfId="0" applyFont="1" applyFill="1" applyBorder="1" applyAlignment="1">
      <alignment horizontal="left" vertical="center" wrapText="1"/>
    </xf>
    <xf numFmtId="0" fontId="10" fillId="7" borderId="3" xfId="0" applyFont="1" applyFill="1" applyBorder="1" applyAlignment="1">
      <alignment horizontal="center" vertical="center"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4" borderId="1" xfId="0" applyFont="1" applyFill="1" applyBorder="1" applyAlignment="1">
      <alignment horizontal="center" vertical="center"/>
    </xf>
    <xf numFmtId="0" fontId="10" fillId="7" borderId="3" xfId="0" applyFont="1" applyFill="1" applyBorder="1" applyAlignment="1" applyProtection="1">
      <alignment horizontal="center" vertical="center"/>
      <protection locked="0"/>
    </xf>
    <xf numFmtId="0" fontId="7" fillId="4" borderId="1" xfId="0" applyFont="1" applyFill="1" applyBorder="1" applyAlignment="1">
      <alignment horizontal="left" vertical="center" wrapText="1"/>
    </xf>
    <xf numFmtId="0" fontId="10" fillId="6" borderId="2" xfId="0" applyFont="1" applyFill="1" applyBorder="1" applyAlignment="1" applyProtection="1">
      <alignment horizontal="center" vertical="center"/>
      <protection locked="0"/>
    </xf>
    <xf numFmtId="0" fontId="10" fillId="6" borderId="3" xfId="0" applyFont="1" applyFill="1" applyBorder="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0" fontId="2" fillId="2" borderId="1" xfId="0" applyFont="1" applyFill="1" applyBorder="1" applyAlignment="1">
      <alignment horizontal="center"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8" fillId="3" borderId="1" xfId="0" applyFont="1" applyFill="1" applyBorder="1" applyAlignment="1">
      <alignment horizontal="center" vertical="center"/>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0" xfId="0" applyFont="1" applyFill="1" applyAlignment="1">
      <alignment horizontal="left" vertical="center" wrapText="1"/>
    </xf>
    <xf numFmtId="0" fontId="9" fillId="4" borderId="9"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6"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3" xfId="0" applyFont="1" applyFill="1" applyBorder="1" applyAlignment="1">
      <alignment horizontal="left" vertical="center" wrapText="1"/>
    </xf>
    <xf numFmtId="0" fontId="10" fillId="4" borderId="2" xfId="0" applyFont="1" applyFill="1" applyBorder="1" applyAlignment="1">
      <alignment horizontal="center" vertical="center"/>
    </xf>
    <xf numFmtId="0" fontId="10" fillId="4" borderId="4" xfId="0" applyFont="1" applyFill="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4" borderId="2" xfId="5" applyFont="1" applyFill="1" applyBorder="1" applyAlignment="1">
      <alignment horizontal="center" vertical="center" wrapText="1"/>
    </xf>
    <xf numFmtId="0" fontId="4" fillId="4" borderId="3" xfId="5" applyFont="1" applyFill="1" applyBorder="1" applyAlignment="1">
      <alignment horizontal="center" vertical="center" wrapText="1"/>
    </xf>
    <xf numFmtId="0" fontId="4" fillId="4" borderId="4" xfId="5" applyFont="1" applyFill="1" applyBorder="1" applyAlignment="1">
      <alignment horizontal="center" vertical="center" wrapText="1"/>
    </xf>
    <xf numFmtId="0" fontId="4" fillId="4" borderId="1" xfId="5" applyFont="1" applyFill="1" applyBorder="1" applyAlignment="1">
      <alignment horizontal="center" vertical="center"/>
    </xf>
    <xf numFmtId="9" fontId="4" fillId="4" borderId="2" xfId="5" applyNumberFormat="1" applyFont="1" applyFill="1" applyBorder="1" applyAlignment="1">
      <alignment horizontal="center" vertical="center" wrapText="1"/>
    </xf>
    <xf numFmtId="9" fontId="4" fillId="4" borderId="2" xfId="0" applyNumberFormat="1" applyFont="1" applyFill="1" applyBorder="1" applyAlignment="1">
      <alignment horizontal="center" vertical="center" wrapText="1"/>
    </xf>
    <xf numFmtId="9" fontId="4" fillId="4" borderId="3" xfId="0" applyNumberFormat="1" applyFont="1" applyFill="1" applyBorder="1" applyAlignment="1">
      <alignment horizontal="center" vertical="center" wrapText="1"/>
    </xf>
    <xf numFmtId="9" fontId="4" fillId="4" borderId="4" xfId="0" applyNumberFormat="1" applyFont="1" applyFill="1" applyBorder="1" applyAlignment="1">
      <alignment horizontal="center" vertical="center" wrapText="1"/>
    </xf>
    <xf numFmtId="0" fontId="23" fillId="4" borderId="2" xfId="5" applyFont="1" applyFill="1" applyBorder="1" applyAlignment="1">
      <alignment horizontal="center" vertical="center"/>
    </xf>
    <xf numFmtId="0" fontId="23" fillId="4" borderId="3" xfId="5" applyFont="1" applyFill="1" applyBorder="1" applyAlignment="1">
      <alignment horizontal="center" vertical="center"/>
    </xf>
    <xf numFmtId="0" fontId="23" fillId="4" borderId="4" xfId="5" applyFont="1" applyFill="1" applyBorder="1" applyAlignment="1">
      <alignment horizontal="center" vertical="center"/>
    </xf>
    <xf numFmtId="0" fontId="21" fillId="4" borderId="1" xfId="5" applyFont="1" applyFill="1" applyBorder="1" applyAlignment="1">
      <alignment horizontal="center" vertical="center"/>
    </xf>
    <xf numFmtId="0" fontId="23" fillId="4" borderId="1" xfId="5" applyFont="1" applyFill="1" applyBorder="1" applyAlignment="1">
      <alignment horizontal="center" vertical="center"/>
    </xf>
    <xf numFmtId="0" fontId="20" fillId="5" borderId="1" xfId="5" applyFont="1" applyFill="1" applyBorder="1" applyAlignment="1">
      <alignment horizontal="left" vertical="center" wrapText="1"/>
    </xf>
    <xf numFmtId="0" fontId="21" fillId="5" borderId="1" xfId="5" applyFont="1" applyFill="1" applyBorder="1" applyAlignment="1">
      <alignment horizontal="left" vertical="center"/>
    </xf>
    <xf numFmtId="0" fontId="11" fillId="7" borderId="2" xfId="0" applyFont="1" applyFill="1" applyBorder="1" applyAlignment="1" applyProtection="1">
      <alignment horizontal="center" vertical="center"/>
      <protection locked="0"/>
    </xf>
    <xf numFmtId="0" fontId="11" fillId="7" borderId="4" xfId="0" applyFont="1" applyFill="1" applyBorder="1" applyAlignment="1" applyProtection="1">
      <alignment horizontal="center" vertical="center"/>
      <protection locked="0"/>
    </xf>
    <xf numFmtId="0" fontId="24" fillId="7" borderId="1" xfId="5" applyFont="1" applyFill="1" applyBorder="1" applyAlignment="1">
      <alignment horizontal="center" vertical="center"/>
    </xf>
    <xf numFmtId="0" fontId="22" fillId="6" borderId="1" xfId="5" applyFont="1" applyFill="1" applyBorder="1" applyAlignment="1">
      <alignment horizontal="center" vertical="center"/>
    </xf>
    <xf numFmtId="0" fontId="21" fillId="6" borderId="1" xfId="5"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7" fillId="4" borderId="1" xfId="0" applyFont="1" applyFill="1" applyBorder="1" applyAlignment="1" applyProtection="1">
      <alignment horizontal="center" vertical="center"/>
      <protection locked="0"/>
    </xf>
  </cellXfs>
  <cellStyles count="12">
    <cellStyle name="Hipervínculo" xfId="2" builtinId="8"/>
    <cellStyle name="Hipervínculo 2" xfId="4" xr:uid="{00000000-0005-0000-0000-000001000000}"/>
    <cellStyle name="Hipervínculo 3" xfId="10" xr:uid="{00000000-0005-0000-0000-000002000000}"/>
    <cellStyle name="Millares [0]" xfId="6" builtinId="6"/>
    <cellStyle name="Millares [0] 2" xfId="11" xr:uid="{00000000-0005-0000-0000-000004000000}"/>
    <cellStyle name="Normal" xfId="0" builtinId="0"/>
    <cellStyle name="Normal 2" xfId="5" xr:uid="{00000000-0005-0000-0000-000006000000}"/>
    <cellStyle name="Normal 3" xfId="7" xr:uid="{00000000-0005-0000-0000-000007000000}"/>
    <cellStyle name="Normal 3 2 2" xfId="3" xr:uid="{00000000-0005-0000-0000-000008000000}"/>
    <cellStyle name="Normal 4" xfId="8" xr:uid="{00000000-0005-0000-0000-000009000000}"/>
    <cellStyle name="Normal 5" xfId="9" xr:uid="{00000000-0005-0000-0000-00000A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1075267</xdr:colOff>
      <xdr:row>45</xdr:row>
      <xdr:rowOff>143933</xdr:rowOff>
    </xdr:from>
    <xdr:to>
      <xdr:col>5</xdr:col>
      <xdr:colOff>1549400</xdr:colOff>
      <xdr:row>45</xdr:row>
      <xdr:rowOff>143934</xdr:rowOff>
    </xdr:to>
    <xdr:cxnSp macro="">
      <xdr:nvCxnSpPr>
        <xdr:cNvPr id="9" name="Conector recto 8">
          <a:extLst>
            <a:ext uri="{FF2B5EF4-FFF2-40B4-BE49-F238E27FC236}">
              <a16:creationId xmlns:a16="http://schemas.microsoft.com/office/drawing/2014/main" id="{319F36FA-68C5-4803-B3B3-A6F96D46CBEF}"/>
            </a:ext>
          </a:extLst>
        </xdr:cNvPr>
        <xdr:cNvCxnSpPr/>
      </xdr:nvCxnSpPr>
      <xdr:spPr>
        <a:xfrm flipV="1">
          <a:off x="11531600" y="14351000"/>
          <a:ext cx="474133" cy="1"/>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1100667</xdr:colOff>
      <xdr:row>46</xdr:row>
      <xdr:rowOff>143933</xdr:rowOff>
    </xdr:from>
    <xdr:to>
      <xdr:col>5</xdr:col>
      <xdr:colOff>1574800</xdr:colOff>
      <xdr:row>46</xdr:row>
      <xdr:rowOff>143934</xdr:rowOff>
    </xdr:to>
    <xdr:cxnSp macro="">
      <xdr:nvCxnSpPr>
        <xdr:cNvPr id="13" name="Conector recto 12">
          <a:extLst>
            <a:ext uri="{FF2B5EF4-FFF2-40B4-BE49-F238E27FC236}">
              <a16:creationId xmlns:a16="http://schemas.microsoft.com/office/drawing/2014/main" id="{C2473530-6C24-4EBF-9D30-1CC9A7E89C27}"/>
            </a:ext>
          </a:extLst>
        </xdr:cNvPr>
        <xdr:cNvCxnSpPr/>
      </xdr:nvCxnSpPr>
      <xdr:spPr>
        <a:xfrm flipV="1">
          <a:off x="11557000" y="14545733"/>
          <a:ext cx="474133" cy="1"/>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1109134</xdr:colOff>
      <xdr:row>51</xdr:row>
      <xdr:rowOff>135466</xdr:rowOff>
    </xdr:from>
    <xdr:to>
      <xdr:col>5</xdr:col>
      <xdr:colOff>1583267</xdr:colOff>
      <xdr:row>51</xdr:row>
      <xdr:rowOff>135467</xdr:rowOff>
    </xdr:to>
    <xdr:cxnSp macro="">
      <xdr:nvCxnSpPr>
        <xdr:cNvPr id="15" name="Conector recto 14">
          <a:extLst>
            <a:ext uri="{FF2B5EF4-FFF2-40B4-BE49-F238E27FC236}">
              <a16:creationId xmlns:a16="http://schemas.microsoft.com/office/drawing/2014/main" id="{38B2BC4F-5E05-418C-9F20-50E85A206579}"/>
            </a:ext>
          </a:extLst>
        </xdr:cNvPr>
        <xdr:cNvCxnSpPr/>
      </xdr:nvCxnSpPr>
      <xdr:spPr>
        <a:xfrm flipV="1">
          <a:off x="11565467" y="15536333"/>
          <a:ext cx="474133" cy="1"/>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1126067</xdr:colOff>
      <xdr:row>52</xdr:row>
      <xdr:rowOff>110067</xdr:rowOff>
    </xdr:from>
    <xdr:to>
      <xdr:col>5</xdr:col>
      <xdr:colOff>1600200</xdr:colOff>
      <xdr:row>52</xdr:row>
      <xdr:rowOff>110068</xdr:rowOff>
    </xdr:to>
    <xdr:cxnSp macro="">
      <xdr:nvCxnSpPr>
        <xdr:cNvPr id="17" name="Conector recto 16">
          <a:extLst>
            <a:ext uri="{FF2B5EF4-FFF2-40B4-BE49-F238E27FC236}">
              <a16:creationId xmlns:a16="http://schemas.microsoft.com/office/drawing/2014/main" id="{3ED03550-7AB6-4739-AF2C-425BD120557C}"/>
            </a:ext>
          </a:extLst>
        </xdr:cNvPr>
        <xdr:cNvCxnSpPr/>
      </xdr:nvCxnSpPr>
      <xdr:spPr>
        <a:xfrm flipV="1">
          <a:off x="11582400" y="15705667"/>
          <a:ext cx="474133" cy="1"/>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0</xdr:colOff>
      <xdr:row>68</xdr:row>
      <xdr:rowOff>89646</xdr:rowOff>
    </xdr:from>
    <xdr:to>
      <xdr:col>6</xdr:col>
      <xdr:colOff>2498911</xdr:colOff>
      <xdr:row>68</xdr:row>
      <xdr:rowOff>3978087</xdr:rowOff>
    </xdr:to>
    <xdr:pic>
      <xdr:nvPicPr>
        <xdr:cNvPr id="33" name="Imagen 32">
          <a:extLst>
            <a:ext uri="{FF2B5EF4-FFF2-40B4-BE49-F238E27FC236}">
              <a16:creationId xmlns:a16="http://schemas.microsoft.com/office/drawing/2014/main" id="{42793E15-22A5-9406-76E7-45406A9D8BDF}"/>
            </a:ext>
          </a:extLst>
        </xdr:cNvPr>
        <xdr:cNvPicPr>
          <a:picLocks noChangeAspect="1"/>
        </xdr:cNvPicPr>
      </xdr:nvPicPr>
      <xdr:blipFill>
        <a:blip xmlns:r="http://schemas.openxmlformats.org/officeDocument/2006/relationships" r:embed="rId1"/>
        <a:stretch>
          <a:fillRect/>
        </a:stretch>
      </xdr:blipFill>
      <xdr:spPr>
        <a:xfrm>
          <a:off x="0" y="24386560"/>
          <a:ext cx="14767111" cy="3888441"/>
        </a:xfrm>
        <a:prstGeom prst="rect">
          <a:avLst/>
        </a:prstGeom>
      </xdr:spPr>
    </xdr:pic>
    <xdr:clientData/>
  </xdr:twoCellAnchor>
  <xdr:twoCellAnchor editAs="oneCell">
    <xdr:from>
      <xdr:col>0</xdr:col>
      <xdr:colOff>2582635</xdr:colOff>
      <xdr:row>68</xdr:row>
      <xdr:rowOff>3850820</xdr:rowOff>
    </xdr:from>
    <xdr:to>
      <xdr:col>6</xdr:col>
      <xdr:colOff>288470</xdr:colOff>
      <xdr:row>69</xdr:row>
      <xdr:rowOff>3706843</xdr:rowOff>
    </xdr:to>
    <xdr:pic>
      <xdr:nvPicPr>
        <xdr:cNvPr id="35" name="Imagen 34">
          <a:extLst>
            <a:ext uri="{FF2B5EF4-FFF2-40B4-BE49-F238E27FC236}">
              <a16:creationId xmlns:a16="http://schemas.microsoft.com/office/drawing/2014/main" id="{FA454094-16A0-A2CE-BE42-3655F669DFDF}"/>
            </a:ext>
          </a:extLst>
        </xdr:cNvPr>
        <xdr:cNvPicPr>
          <a:picLocks noChangeAspect="1"/>
        </xdr:cNvPicPr>
      </xdr:nvPicPr>
      <xdr:blipFill>
        <a:blip xmlns:r="http://schemas.openxmlformats.org/officeDocument/2006/relationships" r:embed="rId2"/>
        <a:stretch>
          <a:fillRect/>
        </a:stretch>
      </xdr:blipFill>
      <xdr:spPr>
        <a:xfrm>
          <a:off x="2582635" y="28147734"/>
          <a:ext cx="9974035" cy="38401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spbs.gov.py/dependencias/pronasida/adjunto/4ed700-PRONASIDAVIHTestsRealizadosporONGs.pdf" TargetMode="External"/><Relationship Id="rId13" Type="http://schemas.openxmlformats.org/officeDocument/2006/relationships/hyperlink" Target="https://www.mspbs.gov.py/pronasida/rcc.html" TargetMode="External"/><Relationship Id="rId18" Type="http://schemas.openxmlformats.org/officeDocument/2006/relationships/hyperlink" Target="https://www.contrataciones.gov.py/licitaciones/adjudicacion/1efa84e6-5e4a-6870-979b-7fdaad8ef8f9/resumen-adjudicacion.html" TargetMode="External"/><Relationship Id="rId3" Type="http://schemas.openxmlformats.org/officeDocument/2006/relationships/hyperlink" Target="https://goo.su/NDiP" TargetMode="External"/><Relationship Id="rId21" Type="http://schemas.openxmlformats.org/officeDocument/2006/relationships/hyperlink" Target="https://www.contrataciones.gov.py/convenios-marco/convenio/373491-adquisicion-utiles-oficina.html" TargetMode="External"/><Relationship Id="rId7" Type="http://schemas.openxmlformats.org/officeDocument/2006/relationships/hyperlink" Target="https://www.mspbs.gov.py/dependencias/pronasida/adjunto/1d960e-PRONASIDAVIHTestRealizados.pdf" TargetMode="External"/><Relationship Id="rId12" Type="http://schemas.openxmlformats.org/officeDocument/2006/relationships/hyperlink" Target="https://goo.su/yzPLeU" TargetMode="External"/><Relationship Id="rId17" Type="http://schemas.openxmlformats.org/officeDocument/2006/relationships/hyperlink" Target="https://www.mspbs.gov.py/dependencias/pronasida/adjunto/e395e7-RESOLUCIONS.G.3082024COMPRADEARV.pdf" TargetMode="External"/><Relationship Id="rId25" Type="http://schemas.openxmlformats.org/officeDocument/2006/relationships/drawing" Target="../drawings/drawing1.xml"/><Relationship Id="rId2" Type="http://schemas.openxmlformats.org/officeDocument/2006/relationships/hyperlink" Target="https://www.mspbs.gov.py/dependencias/portal/adjunto/f9e62e-RESOLUCIONSG.N01482025..pdf" TargetMode="External"/><Relationship Id="rId16" Type="http://schemas.openxmlformats.org/officeDocument/2006/relationships/hyperlink" Target="https://www.contrataciones.gov.py/convenios-marco/convenio/373824-adquisicion-elementos-limpieza.html" TargetMode="External"/><Relationship Id="rId20" Type="http://schemas.openxmlformats.org/officeDocument/2006/relationships/hyperlink" Target="https://www.contrataciones.gov.py/convenios-marco/convenio/419665-incorporacion-repuestos-informaticos-tienda-virtual.html" TargetMode="External"/><Relationship Id="rId1" Type="http://schemas.openxmlformats.org/officeDocument/2006/relationships/hyperlink" Target="https://www.mspbs.gov.py/dependencias/portal/adjunto/f9e62e-RESOLUCIONSG.N01482025..pdf" TargetMode="External"/><Relationship Id="rId6" Type="http://schemas.openxmlformats.org/officeDocument/2006/relationships/hyperlink" Target="https://www.mspbs.gov.py/dependencias/pronasida/adjunto/abe0e3-PRONASIDAIndicadordePrevencin1.pdf" TargetMode="External"/><Relationship Id="rId11" Type="http://schemas.openxmlformats.org/officeDocument/2006/relationships/hyperlink" Target="https://goo.su/gc0R" TargetMode="External"/><Relationship Id="rId24" Type="http://schemas.openxmlformats.org/officeDocument/2006/relationships/printerSettings" Target="../printerSettings/printerSettings1.bin"/><Relationship Id="rId5" Type="http://schemas.openxmlformats.org/officeDocument/2006/relationships/hyperlink" Target="https://goo.su/zMUBXuS" TargetMode="External"/><Relationship Id="rId15" Type="http://schemas.openxmlformats.org/officeDocument/2006/relationships/hyperlink" Target="https://mecip.mspbs.gov.py/wp-content/uploads/2024/11/RESOLUCION-SG.-N%C2%B0-678-2024-PEI_221024_c.pdf" TargetMode="External"/><Relationship Id="rId23" Type="http://schemas.openxmlformats.org/officeDocument/2006/relationships/hyperlink" Target="https://www.mspbs.gov.py/dependencias/pronasida/adjunto/1e8eea-APROB28PRONASIDAUMAXRES292.PDF.pdf" TargetMode="External"/><Relationship Id="rId10" Type="http://schemas.openxmlformats.org/officeDocument/2006/relationships/hyperlink" Target="https://goo.su/COGH" TargetMode="External"/><Relationship Id="rId19" Type="http://schemas.openxmlformats.org/officeDocument/2006/relationships/hyperlink" Target="https://www.contrataciones.gov.py/convenios-marco/convenio/397873-adquisicion-muebles-oficina-criterios-sostenibilidad-segundo-llamado.html" TargetMode="External"/><Relationship Id="rId4" Type="http://schemas.openxmlformats.org/officeDocument/2006/relationships/hyperlink" Target="https://goo.su/MjRZ2G" TargetMode="External"/><Relationship Id="rId9" Type="http://schemas.openxmlformats.org/officeDocument/2006/relationships/hyperlink" Target="https://goo.su/hdu9" TargetMode="External"/><Relationship Id="rId14" Type="http://schemas.openxmlformats.org/officeDocument/2006/relationships/hyperlink" Target="https://www.mspbs.gov.py/dependencias/pronasida/adjunto/7263e6-20250404144131.pdf" TargetMode="External"/><Relationship Id="rId22" Type="http://schemas.openxmlformats.org/officeDocument/2006/relationships/hyperlink" Target="https://www.mspbs.gov.py/dependencias/pronasida/adjunto/c14182-Aprob.19DGVSUPAPMedicinaCDE2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68"/>
  <sheetViews>
    <sheetView tabSelected="1" topLeftCell="A135" zoomScale="70" zoomScaleNormal="70" workbookViewId="0">
      <selection activeCell="I76" sqref="I76"/>
    </sheetView>
  </sheetViews>
  <sheetFormatPr baseColWidth="10" defaultColWidth="9.109375" defaultRowHeight="14.4" x14ac:dyDescent="0.3"/>
  <cols>
    <col min="1" max="1" width="44.5546875" style="2" customWidth="1"/>
    <col min="2" max="2" width="30.88671875" style="2" customWidth="1"/>
    <col min="3" max="5" width="25.6640625" style="2" customWidth="1"/>
    <col min="6" max="6" width="26.109375" style="2" customWidth="1"/>
    <col min="7" max="7" width="41.33203125" style="2" customWidth="1"/>
    <col min="8" max="8" width="21.33203125" style="2" customWidth="1"/>
    <col min="9" max="62" width="9.109375" style="2"/>
    <col min="63" max="64" width="23.5546875" style="2" bestFit="1" customWidth="1"/>
    <col min="65" max="66" width="10.44140625" style="2" bestFit="1" customWidth="1"/>
    <col min="67" max="68" width="9.33203125" style="2" bestFit="1" customWidth="1"/>
    <col min="69" max="16384" width="9.109375" style="2"/>
  </cols>
  <sheetData>
    <row r="1" spans="1:8" ht="23.4" x14ac:dyDescent="0.3">
      <c r="A1" s="156" t="s">
        <v>97</v>
      </c>
      <c r="B1" s="156"/>
      <c r="C1" s="156"/>
      <c r="D1" s="156"/>
      <c r="E1" s="156"/>
      <c r="F1" s="156"/>
      <c r="G1" s="156"/>
      <c r="H1" s="1"/>
    </row>
    <row r="2" spans="1:8" ht="19.8" x14ac:dyDescent="0.3">
      <c r="A2" s="156"/>
      <c r="B2" s="156"/>
      <c r="C2" s="156"/>
      <c r="D2" s="156"/>
      <c r="E2" s="156"/>
      <c r="F2" s="156"/>
      <c r="G2" s="156"/>
      <c r="H2" s="3"/>
    </row>
    <row r="3" spans="1:8" ht="23.4" customHeight="1" x14ac:dyDescent="0.3">
      <c r="A3" s="140" t="s">
        <v>0</v>
      </c>
      <c r="B3" s="140"/>
      <c r="C3" s="140"/>
      <c r="D3" s="140"/>
      <c r="E3" s="140"/>
      <c r="F3" s="140"/>
      <c r="G3" s="140"/>
      <c r="H3" s="4"/>
    </row>
    <row r="4" spans="1:8" ht="26.4" customHeight="1" x14ac:dyDescent="0.3">
      <c r="A4" s="157" t="s">
        <v>1</v>
      </c>
      <c r="B4" s="158"/>
      <c r="C4" s="158"/>
      <c r="D4" s="158"/>
      <c r="E4" s="158"/>
      <c r="F4" s="158"/>
      <c r="G4" s="159"/>
      <c r="H4" s="4"/>
    </row>
    <row r="5" spans="1:8" ht="27" customHeight="1" x14ac:dyDescent="0.3">
      <c r="A5" s="157" t="s">
        <v>98</v>
      </c>
      <c r="B5" s="158"/>
      <c r="C5" s="158"/>
      <c r="D5" s="158"/>
      <c r="E5" s="158"/>
      <c r="F5" s="158"/>
      <c r="G5" s="159"/>
      <c r="H5" s="4"/>
    </row>
    <row r="6" spans="1:8" ht="18" x14ac:dyDescent="0.3">
      <c r="A6" s="160" t="s">
        <v>2</v>
      </c>
      <c r="B6" s="160"/>
      <c r="C6" s="160"/>
      <c r="D6" s="160"/>
      <c r="E6" s="160"/>
      <c r="F6" s="160"/>
      <c r="G6" s="160"/>
      <c r="H6" s="4"/>
    </row>
    <row r="7" spans="1:8" s="6" customFormat="1" ht="15.6" x14ac:dyDescent="0.3">
      <c r="A7" s="161" t="s">
        <v>95</v>
      </c>
      <c r="B7" s="162"/>
      <c r="C7" s="162"/>
      <c r="D7" s="162"/>
      <c r="E7" s="162"/>
      <c r="F7" s="162"/>
      <c r="G7" s="163"/>
      <c r="H7" s="5"/>
    </row>
    <row r="8" spans="1:8" s="6" customFormat="1" ht="15.6" x14ac:dyDescent="0.3">
      <c r="A8" s="164"/>
      <c r="B8" s="165"/>
      <c r="C8" s="165"/>
      <c r="D8" s="165"/>
      <c r="E8" s="165"/>
      <c r="F8" s="165"/>
      <c r="G8" s="166"/>
      <c r="H8" s="5"/>
    </row>
    <row r="9" spans="1:8" s="6" customFormat="1" ht="15.6" x14ac:dyDescent="0.3">
      <c r="A9" s="164"/>
      <c r="B9" s="165"/>
      <c r="C9" s="165"/>
      <c r="D9" s="165"/>
      <c r="E9" s="165"/>
      <c r="F9" s="165"/>
      <c r="G9" s="166"/>
      <c r="H9" s="5"/>
    </row>
    <row r="10" spans="1:8" s="6" customFormat="1" ht="15.6" x14ac:dyDescent="0.3">
      <c r="A10" s="164"/>
      <c r="B10" s="165"/>
      <c r="C10" s="165"/>
      <c r="D10" s="165"/>
      <c r="E10" s="165"/>
      <c r="F10" s="165"/>
      <c r="G10" s="166"/>
      <c r="H10" s="5"/>
    </row>
    <row r="11" spans="1:8" ht="15.6" x14ac:dyDescent="0.3">
      <c r="A11" s="164"/>
      <c r="B11" s="165"/>
      <c r="C11" s="165"/>
      <c r="D11" s="165"/>
      <c r="E11" s="165"/>
      <c r="F11" s="165"/>
      <c r="G11" s="166"/>
      <c r="H11" s="4"/>
    </row>
    <row r="12" spans="1:8" ht="64.2" customHeight="1" x14ac:dyDescent="0.3">
      <c r="A12" s="167"/>
      <c r="B12" s="168"/>
      <c r="C12" s="168"/>
      <c r="D12" s="168"/>
      <c r="E12" s="168"/>
      <c r="F12" s="168"/>
      <c r="G12" s="169"/>
      <c r="H12" s="4"/>
    </row>
    <row r="13" spans="1:8" ht="15.6" x14ac:dyDescent="0.3">
      <c r="A13" s="7"/>
      <c r="B13" s="7"/>
      <c r="C13" s="7"/>
      <c r="D13" s="7"/>
      <c r="E13" s="7"/>
      <c r="F13" s="7"/>
      <c r="G13" s="7"/>
      <c r="H13" s="4"/>
    </row>
    <row r="14" spans="1:8" s="9" customFormat="1" ht="18" x14ac:dyDescent="0.3">
      <c r="A14" s="140" t="s">
        <v>3</v>
      </c>
      <c r="B14" s="140"/>
      <c r="C14" s="140"/>
      <c r="D14" s="140"/>
      <c r="E14" s="140"/>
      <c r="F14" s="140"/>
      <c r="G14" s="140"/>
      <c r="H14" s="8"/>
    </row>
    <row r="15" spans="1:8" ht="25.95" customHeight="1" x14ac:dyDescent="0.3">
      <c r="A15" s="10" t="s">
        <v>4</v>
      </c>
      <c r="B15" s="36" t="s">
        <v>5</v>
      </c>
      <c r="C15" s="37"/>
      <c r="D15" s="170" t="s">
        <v>6</v>
      </c>
      <c r="E15" s="171"/>
      <c r="F15" s="170" t="s">
        <v>7</v>
      </c>
      <c r="G15" s="171"/>
      <c r="H15" s="4"/>
    </row>
    <row r="16" spans="1:8" ht="26.4" x14ac:dyDescent="0.3">
      <c r="A16" s="34">
        <v>1</v>
      </c>
      <c r="B16" s="35" t="s">
        <v>76</v>
      </c>
      <c r="C16" s="33"/>
      <c r="D16" s="132" t="s">
        <v>155</v>
      </c>
      <c r="E16" s="133"/>
      <c r="F16" s="129" t="s">
        <v>248</v>
      </c>
      <c r="G16" s="130"/>
      <c r="H16" s="4"/>
    </row>
    <row r="17" spans="1:8" ht="26.4" x14ac:dyDescent="0.3">
      <c r="A17" s="34">
        <v>2</v>
      </c>
      <c r="B17" s="35" t="s">
        <v>77</v>
      </c>
      <c r="C17" s="33"/>
      <c r="D17" s="132" t="s">
        <v>99</v>
      </c>
      <c r="E17" s="133"/>
      <c r="F17" s="129" t="s">
        <v>100</v>
      </c>
      <c r="G17" s="130"/>
      <c r="H17" s="4"/>
    </row>
    <row r="18" spans="1:8" ht="21.6" customHeight="1" x14ac:dyDescent="0.3">
      <c r="A18" s="34">
        <v>3</v>
      </c>
      <c r="B18" s="35" t="s">
        <v>78</v>
      </c>
      <c r="C18" s="33"/>
      <c r="D18" s="132" t="s">
        <v>101</v>
      </c>
      <c r="E18" s="133"/>
      <c r="F18" s="129" t="s">
        <v>91</v>
      </c>
      <c r="G18" s="130"/>
      <c r="H18" s="4"/>
    </row>
    <row r="19" spans="1:8" ht="23.4" customHeight="1" x14ac:dyDescent="0.3">
      <c r="A19" s="34">
        <v>4</v>
      </c>
      <c r="B19" s="35" t="s">
        <v>79</v>
      </c>
      <c r="C19" s="33"/>
      <c r="D19" s="132" t="s">
        <v>156</v>
      </c>
      <c r="E19" s="133"/>
      <c r="F19" s="129" t="s">
        <v>157</v>
      </c>
      <c r="G19" s="130"/>
      <c r="H19" s="4"/>
    </row>
    <row r="20" spans="1:8" ht="26.4" x14ac:dyDescent="0.3">
      <c r="A20" s="34">
        <v>5</v>
      </c>
      <c r="B20" s="35" t="s">
        <v>80</v>
      </c>
      <c r="C20" s="33"/>
      <c r="D20" s="132" t="s">
        <v>102</v>
      </c>
      <c r="E20" s="133"/>
      <c r="F20" s="129" t="s">
        <v>105</v>
      </c>
      <c r="G20" s="130"/>
      <c r="H20" s="4"/>
    </row>
    <row r="21" spans="1:8" ht="26.4" x14ac:dyDescent="0.3">
      <c r="A21" s="34">
        <v>6</v>
      </c>
      <c r="B21" s="35" t="s">
        <v>81</v>
      </c>
      <c r="C21" s="33"/>
      <c r="D21" s="132" t="s">
        <v>159</v>
      </c>
      <c r="E21" s="133"/>
      <c r="F21" s="129" t="s">
        <v>251</v>
      </c>
      <c r="G21" s="130"/>
      <c r="H21" s="4"/>
    </row>
    <row r="22" spans="1:8" ht="26.4" x14ac:dyDescent="0.3">
      <c r="A22" s="34">
        <v>7</v>
      </c>
      <c r="B22" s="35" t="s">
        <v>82</v>
      </c>
      <c r="C22" s="33"/>
      <c r="D22" s="132" t="s">
        <v>160</v>
      </c>
      <c r="E22" s="133"/>
      <c r="F22" s="129" t="s">
        <v>92</v>
      </c>
      <c r="G22" s="130"/>
      <c r="H22" s="4"/>
    </row>
    <row r="23" spans="1:8" ht="26.4" x14ac:dyDescent="0.3">
      <c r="A23" s="34">
        <v>8</v>
      </c>
      <c r="B23" s="35" t="s">
        <v>83</v>
      </c>
      <c r="C23" s="33"/>
      <c r="D23" s="132" t="s">
        <v>161</v>
      </c>
      <c r="E23" s="133"/>
      <c r="F23" s="129" t="s">
        <v>252</v>
      </c>
      <c r="G23" s="130"/>
      <c r="H23" s="4"/>
    </row>
    <row r="24" spans="1:8" ht="26.4" x14ac:dyDescent="0.3">
      <c r="A24" s="34">
        <v>9</v>
      </c>
      <c r="B24" s="35" t="s">
        <v>84</v>
      </c>
      <c r="C24" s="33"/>
      <c r="D24" s="132" t="s">
        <v>103</v>
      </c>
      <c r="E24" s="133"/>
      <c r="F24" s="129" t="s">
        <v>104</v>
      </c>
      <c r="G24" s="130"/>
      <c r="H24" s="4"/>
    </row>
    <row r="25" spans="1:8" ht="26.4" x14ac:dyDescent="0.3">
      <c r="A25" s="34">
        <v>10</v>
      </c>
      <c r="B25" s="35" t="s">
        <v>85</v>
      </c>
      <c r="C25" s="33"/>
      <c r="D25" s="132" t="s">
        <v>253</v>
      </c>
      <c r="E25" s="133"/>
      <c r="F25" s="129" t="s">
        <v>254</v>
      </c>
      <c r="G25" s="130"/>
      <c r="H25" s="4"/>
    </row>
    <row r="26" spans="1:8" ht="26.4" customHeight="1" x14ac:dyDescent="0.3">
      <c r="A26" s="34">
        <v>11</v>
      </c>
      <c r="B26" s="35" t="s">
        <v>86</v>
      </c>
      <c r="C26" s="33"/>
      <c r="D26" s="132" t="s">
        <v>106</v>
      </c>
      <c r="E26" s="133"/>
      <c r="F26" s="129" t="s">
        <v>249</v>
      </c>
      <c r="G26" s="130"/>
      <c r="H26" s="4"/>
    </row>
    <row r="27" spans="1:8" ht="25.2" customHeight="1" x14ac:dyDescent="0.3">
      <c r="A27" s="34">
        <v>12</v>
      </c>
      <c r="B27" s="35" t="s">
        <v>87</v>
      </c>
      <c r="C27" s="33"/>
      <c r="D27" s="132" t="s">
        <v>107</v>
      </c>
      <c r="E27" s="133"/>
      <c r="F27" s="129" t="s">
        <v>250</v>
      </c>
      <c r="G27" s="130"/>
      <c r="H27" s="4"/>
    </row>
    <row r="28" spans="1:8" ht="26.4" x14ac:dyDescent="0.3">
      <c r="A28" s="34">
        <v>13</v>
      </c>
      <c r="B28" s="35" t="s">
        <v>88</v>
      </c>
      <c r="C28" s="33"/>
      <c r="D28" s="132" t="s">
        <v>162</v>
      </c>
      <c r="E28" s="133"/>
      <c r="F28" s="129" t="s">
        <v>93</v>
      </c>
      <c r="G28" s="130"/>
      <c r="H28" s="4"/>
    </row>
    <row r="29" spans="1:8" ht="26.4" x14ac:dyDescent="0.3">
      <c r="A29" s="34">
        <v>14</v>
      </c>
      <c r="B29" s="35" t="s">
        <v>89</v>
      </c>
      <c r="C29" s="33"/>
      <c r="D29" s="132" t="s">
        <v>108</v>
      </c>
      <c r="E29" s="133"/>
      <c r="F29" s="129" t="s">
        <v>109</v>
      </c>
      <c r="G29" s="130"/>
      <c r="H29" s="4"/>
    </row>
    <row r="30" spans="1:8" ht="23.4" customHeight="1" x14ac:dyDescent="0.3">
      <c r="A30" s="34">
        <v>15</v>
      </c>
      <c r="B30" s="35" t="s">
        <v>90</v>
      </c>
      <c r="C30" s="33"/>
      <c r="D30" s="132" t="s">
        <v>110</v>
      </c>
      <c r="E30" s="133"/>
      <c r="F30" s="129" t="s">
        <v>111</v>
      </c>
      <c r="G30" s="130"/>
      <c r="H30" s="4"/>
    </row>
    <row r="31" spans="1:8" ht="15.6" x14ac:dyDescent="0.3">
      <c r="A31" s="134" t="s">
        <v>8</v>
      </c>
      <c r="B31" s="134"/>
      <c r="C31" s="134"/>
      <c r="D31" s="135">
        <v>15</v>
      </c>
      <c r="E31" s="136"/>
      <c r="F31" s="136"/>
      <c r="G31" s="137"/>
      <c r="H31" s="4"/>
    </row>
    <row r="32" spans="1:8" ht="15.6" x14ac:dyDescent="0.3">
      <c r="A32" s="134" t="s">
        <v>9</v>
      </c>
      <c r="B32" s="134"/>
      <c r="C32" s="134"/>
      <c r="D32" s="135">
        <v>4</v>
      </c>
      <c r="E32" s="136"/>
      <c r="F32" s="136"/>
      <c r="G32" s="137"/>
      <c r="H32" s="4"/>
    </row>
    <row r="33" spans="1:8" s="16" customFormat="1" ht="15.6" x14ac:dyDescent="0.3">
      <c r="A33" s="134" t="s">
        <v>10</v>
      </c>
      <c r="B33" s="134"/>
      <c r="C33" s="134"/>
      <c r="D33" s="135">
        <v>11</v>
      </c>
      <c r="E33" s="136"/>
      <c r="F33" s="136"/>
      <c r="G33" s="137"/>
      <c r="H33" s="15"/>
    </row>
    <row r="34" spans="1:8" ht="15.6" x14ac:dyDescent="0.3">
      <c r="A34" s="134" t="s">
        <v>11</v>
      </c>
      <c r="B34" s="134"/>
      <c r="C34" s="134"/>
      <c r="D34" s="135">
        <v>10</v>
      </c>
      <c r="E34" s="136"/>
      <c r="F34" s="136"/>
      <c r="G34" s="137"/>
      <c r="H34" s="4"/>
    </row>
    <row r="35" spans="1:8" s="12" customFormat="1" ht="18" x14ac:dyDescent="0.3">
      <c r="A35" s="140" t="s">
        <v>12</v>
      </c>
      <c r="B35" s="140"/>
      <c r="C35" s="140"/>
      <c r="D35" s="140"/>
      <c r="E35" s="140"/>
      <c r="F35" s="140"/>
      <c r="G35" s="140"/>
      <c r="H35" s="11"/>
    </row>
    <row r="36" spans="1:8" ht="17.399999999999999" x14ac:dyDescent="0.3">
      <c r="A36" s="108" t="s">
        <v>13</v>
      </c>
      <c r="B36" s="108"/>
      <c r="C36" s="108"/>
      <c r="D36" s="108"/>
      <c r="E36" s="108"/>
      <c r="F36" s="108"/>
      <c r="G36" s="108"/>
      <c r="H36" s="4"/>
    </row>
    <row r="37" spans="1:8" ht="48.75" customHeight="1" x14ac:dyDescent="0.3">
      <c r="A37" s="138" t="s">
        <v>112</v>
      </c>
      <c r="B37" s="139"/>
      <c r="C37" s="139"/>
      <c r="D37" s="139"/>
      <c r="E37" s="139"/>
      <c r="F37" s="139"/>
      <c r="G37" s="139"/>
      <c r="H37" s="4"/>
    </row>
    <row r="38" spans="1:8" ht="17.399999999999999" x14ac:dyDescent="0.3">
      <c r="A38" s="131" t="s">
        <v>14</v>
      </c>
      <c r="B38" s="131"/>
      <c r="C38" s="131"/>
      <c r="D38" s="131"/>
      <c r="E38" s="131"/>
      <c r="F38" s="131"/>
      <c r="G38" s="131"/>
      <c r="H38" s="4"/>
    </row>
    <row r="39" spans="1:8" ht="51.75" customHeight="1" x14ac:dyDescent="0.3">
      <c r="A39" s="138" t="s">
        <v>112</v>
      </c>
      <c r="B39" s="139"/>
      <c r="C39" s="139"/>
      <c r="D39" s="139"/>
      <c r="E39" s="139"/>
      <c r="F39" s="139"/>
      <c r="G39" s="139"/>
      <c r="H39" s="4"/>
    </row>
    <row r="40" spans="1:8" ht="15.6" x14ac:dyDescent="0.3">
      <c r="A40" s="13" t="s">
        <v>15</v>
      </c>
      <c r="B40" s="172" t="s">
        <v>16</v>
      </c>
      <c r="C40" s="172"/>
      <c r="D40" s="173" t="s">
        <v>17</v>
      </c>
      <c r="E40" s="174"/>
      <c r="F40" s="175"/>
      <c r="G40" s="14" t="s">
        <v>18</v>
      </c>
      <c r="H40" s="4"/>
    </row>
    <row r="41" spans="1:8" ht="163.5" customHeight="1" x14ac:dyDescent="0.3">
      <c r="A41" s="17" t="s">
        <v>19</v>
      </c>
      <c r="B41" s="107" t="s">
        <v>113</v>
      </c>
      <c r="C41" s="107"/>
      <c r="D41" s="176" t="s">
        <v>114</v>
      </c>
      <c r="E41" s="177"/>
      <c r="F41" s="178"/>
      <c r="G41" s="74" t="s">
        <v>194</v>
      </c>
      <c r="H41" s="4"/>
    </row>
    <row r="42" spans="1:8" ht="15.6" x14ac:dyDescent="0.3">
      <c r="A42" s="139"/>
      <c r="B42" s="139"/>
      <c r="C42" s="139"/>
      <c r="D42" s="139"/>
      <c r="E42" s="139"/>
      <c r="F42" s="139"/>
      <c r="G42" s="139"/>
      <c r="H42" s="4"/>
    </row>
    <row r="43" spans="1:8" ht="38.4" customHeight="1" x14ac:dyDescent="0.3">
      <c r="A43" s="140" t="s">
        <v>20</v>
      </c>
      <c r="B43" s="140"/>
      <c r="C43" s="140"/>
      <c r="D43" s="140"/>
      <c r="E43" s="140"/>
      <c r="F43" s="140"/>
      <c r="G43" s="140"/>
      <c r="H43" s="4"/>
    </row>
    <row r="44" spans="1:8" ht="26.4" customHeight="1" x14ac:dyDescent="0.3">
      <c r="A44" s="108" t="s">
        <v>21</v>
      </c>
      <c r="B44" s="108"/>
      <c r="C44" s="108"/>
      <c r="D44" s="108"/>
      <c r="E44" s="108"/>
      <c r="F44" s="108"/>
      <c r="G44" s="108"/>
      <c r="H44" s="4"/>
    </row>
    <row r="45" spans="1:8" ht="23.4" customHeight="1" x14ac:dyDescent="0.3">
      <c r="A45" s="19" t="s">
        <v>22</v>
      </c>
      <c r="B45" s="102" t="s">
        <v>23</v>
      </c>
      <c r="C45" s="102"/>
      <c r="D45" s="102"/>
      <c r="E45" s="102" t="s">
        <v>48</v>
      </c>
      <c r="F45" s="102"/>
      <c r="G45" s="102"/>
      <c r="H45" s="4"/>
    </row>
    <row r="46" spans="1:8" ht="15.6" x14ac:dyDescent="0.3">
      <c r="A46" s="17" t="s">
        <v>24</v>
      </c>
      <c r="B46" s="185" t="s">
        <v>115</v>
      </c>
      <c r="C46" s="186"/>
      <c r="D46" s="187"/>
      <c r="E46" s="109"/>
      <c r="F46" s="110"/>
      <c r="G46" s="111"/>
      <c r="H46" s="4"/>
    </row>
    <row r="47" spans="1:8" ht="15.6" x14ac:dyDescent="0.3">
      <c r="A47" s="17" t="s">
        <v>25</v>
      </c>
      <c r="B47" s="185" t="s">
        <v>115</v>
      </c>
      <c r="C47" s="186"/>
      <c r="D47" s="187"/>
      <c r="E47" s="109"/>
      <c r="F47" s="110"/>
      <c r="G47" s="111"/>
      <c r="H47" s="4"/>
    </row>
    <row r="48" spans="1:8" ht="15.6" x14ac:dyDescent="0.3">
      <c r="A48" s="17" t="s">
        <v>26</v>
      </c>
      <c r="B48" s="185" t="s">
        <v>116</v>
      </c>
      <c r="C48" s="186"/>
      <c r="D48" s="187"/>
      <c r="E48" s="109"/>
      <c r="F48" s="110"/>
      <c r="G48" s="111"/>
      <c r="H48" s="4"/>
    </row>
    <row r="49" spans="1:8" ht="15.6" x14ac:dyDescent="0.3">
      <c r="A49" s="150"/>
      <c r="B49" s="106"/>
      <c r="C49" s="106"/>
      <c r="D49" s="106"/>
      <c r="E49" s="106"/>
      <c r="F49" s="106"/>
      <c r="G49" s="106"/>
      <c r="H49" s="4"/>
    </row>
    <row r="50" spans="1:8" ht="25.95" customHeight="1" x14ac:dyDescent="0.3">
      <c r="A50" s="108" t="s">
        <v>27</v>
      </c>
      <c r="B50" s="108"/>
      <c r="C50" s="108"/>
      <c r="D50" s="108"/>
      <c r="E50" s="108"/>
      <c r="F50" s="108"/>
      <c r="G50" s="108"/>
      <c r="H50" s="4"/>
    </row>
    <row r="51" spans="1:8" ht="21.6" customHeight="1" x14ac:dyDescent="0.3">
      <c r="A51" s="19" t="s">
        <v>22</v>
      </c>
      <c r="B51" s="102" t="s">
        <v>28</v>
      </c>
      <c r="C51" s="102"/>
      <c r="D51" s="102"/>
      <c r="E51" s="101" t="s">
        <v>117</v>
      </c>
      <c r="F51" s="101"/>
      <c r="G51" s="101"/>
      <c r="H51" s="4"/>
    </row>
    <row r="52" spans="1:8" ht="15.6" x14ac:dyDescent="0.3">
      <c r="A52" s="17" t="s">
        <v>24</v>
      </c>
      <c r="B52" s="185" t="s">
        <v>115</v>
      </c>
      <c r="C52" s="186"/>
      <c r="D52" s="187"/>
      <c r="E52" s="109"/>
      <c r="F52" s="110"/>
      <c r="G52" s="111"/>
      <c r="H52" s="4"/>
    </row>
    <row r="53" spans="1:8" ht="15.6" x14ac:dyDescent="0.3">
      <c r="A53" s="17" t="s">
        <v>25</v>
      </c>
      <c r="B53" s="185" t="s">
        <v>115</v>
      </c>
      <c r="C53" s="186"/>
      <c r="D53" s="187"/>
      <c r="E53" s="109"/>
      <c r="F53" s="110"/>
      <c r="G53" s="111"/>
      <c r="H53" s="4"/>
    </row>
    <row r="54" spans="1:8" ht="15.6" x14ac:dyDescent="0.3">
      <c r="A54" s="17" t="s">
        <v>26</v>
      </c>
      <c r="B54" s="189" t="s">
        <v>116</v>
      </c>
      <c r="C54" s="186"/>
      <c r="D54" s="187"/>
      <c r="E54" s="109"/>
      <c r="F54" s="110"/>
      <c r="G54" s="111"/>
      <c r="H54" s="4"/>
    </row>
    <row r="55" spans="1:8" ht="15.6" x14ac:dyDescent="0.3">
      <c r="A55" s="17"/>
      <c r="B55" s="190"/>
      <c r="C55" s="191"/>
      <c r="D55" s="192"/>
      <c r="E55" s="109"/>
      <c r="F55" s="110"/>
      <c r="G55" s="111"/>
      <c r="H55" s="4"/>
    </row>
    <row r="56" spans="1:8" ht="25.2" customHeight="1" x14ac:dyDescent="0.3">
      <c r="A56" s="108" t="s">
        <v>29</v>
      </c>
      <c r="B56" s="108"/>
      <c r="C56" s="108"/>
      <c r="D56" s="108"/>
      <c r="E56" s="108"/>
      <c r="F56" s="108"/>
      <c r="G56" s="108"/>
      <c r="H56" s="4"/>
    </row>
    <row r="57" spans="1:8" ht="15.6" x14ac:dyDescent="0.3">
      <c r="A57" s="21" t="s">
        <v>22</v>
      </c>
      <c r="B57" s="38" t="s">
        <v>30</v>
      </c>
      <c r="C57" s="38" t="s">
        <v>31</v>
      </c>
      <c r="D57" s="38" t="s">
        <v>73</v>
      </c>
      <c r="E57" s="98" t="s">
        <v>120</v>
      </c>
      <c r="F57" s="100"/>
      <c r="G57" s="21" t="s">
        <v>32</v>
      </c>
      <c r="H57" s="4"/>
    </row>
    <row r="58" spans="1:8" ht="15.6" x14ac:dyDescent="0.3">
      <c r="A58" s="18" t="s">
        <v>24</v>
      </c>
      <c r="B58" s="39">
        <v>1</v>
      </c>
      <c r="C58" s="39">
        <v>1</v>
      </c>
      <c r="D58" s="39">
        <v>0</v>
      </c>
      <c r="E58" s="141">
        <v>0</v>
      </c>
      <c r="F58" s="142"/>
      <c r="G58" s="42" t="s">
        <v>118</v>
      </c>
      <c r="H58" s="4"/>
    </row>
    <row r="59" spans="1:8" ht="15.6" x14ac:dyDescent="0.3">
      <c r="A59" s="18" t="s">
        <v>25</v>
      </c>
      <c r="B59" s="40">
        <v>1</v>
      </c>
      <c r="C59" s="39">
        <v>0</v>
      </c>
      <c r="D59" s="40">
        <v>1</v>
      </c>
      <c r="E59" s="141">
        <v>0</v>
      </c>
      <c r="F59" s="142"/>
      <c r="G59" s="41" t="s">
        <v>119</v>
      </c>
      <c r="H59" s="4"/>
    </row>
    <row r="60" spans="1:8" ht="15.6" x14ac:dyDescent="0.3">
      <c r="A60" s="18" t="s">
        <v>26</v>
      </c>
      <c r="B60" s="39">
        <v>0</v>
      </c>
      <c r="C60" s="39">
        <v>0</v>
      </c>
      <c r="D60" s="39">
        <v>0</v>
      </c>
      <c r="E60" s="188">
        <v>0</v>
      </c>
      <c r="F60" s="188"/>
      <c r="G60" s="41" t="s">
        <v>74</v>
      </c>
      <c r="H60" s="4"/>
    </row>
    <row r="61" spans="1:8" ht="16.95" customHeight="1" x14ac:dyDescent="0.3">
      <c r="A61" s="18"/>
      <c r="B61" s="22"/>
      <c r="C61" s="180"/>
      <c r="D61" s="181"/>
      <c r="E61" s="180"/>
      <c r="F61" s="181"/>
      <c r="G61" s="27"/>
      <c r="H61" s="30"/>
    </row>
    <row r="62" spans="1:8" ht="31.95" customHeight="1" x14ac:dyDescent="0.3">
      <c r="A62" s="108" t="s">
        <v>33</v>
      </c>
      <c r="B62" s="108"/>
      <c r="C62" s="108"/>
      <c r="D62" s="108"/>
      <c r="E62" s="108"/>
      <c r="F62" s="108"/>
      <c r="G62" s="108"/>
      <c r="H62" s="28"/>
    </row>
    <row r="63" spans="1:8" ht="37.950000000000003" customHeight="1" x14ac:dyDescent="0.3">
      <c r="A63" s="21" t="s">
        <v>34</v>
      </c>
      <c r="B63" s="21" t="s">
        <v>35</v>
      </c>
      <c r="C63" s="21" t="s">
        <v>121</v>
      </c>
      <c r="D63" s="21" t="s">
        <v>36</v>
      </c>
      <c r="E63" s="21" t="s">
        <v>122</v>
      </c>
      <c r="F63" s="21" t="s">
        <v>123</v>
      </c>
      <c r="G63" s="19" t="s">
        <v>37</v>
      </c>
      <c r="H63" s="29"/>
    </row>
    <row r="64" spans="1:8" ht="108.6" customHeight="1" x14ac:dyDescent="0.3">
      <c r="A64" s="148" t="s">
        <v>124</v>
      </c>
      <c r="B64" s="43" t="s">
        <v>125</v>
      </c>
      <c r="C64" s="44">
        <v>2400</v>
      </c>
      <c r="D64" s="18" t="s">
        <v>126</v>
      </c>
      <c r="E64" s="45">
        <f>F64/C64</f>
        <v>0.13416666666666666</v>
      </c>
      <c r="F64" s="46">
        <v>322</v>
      </c>
      <c r="G64" s="48" t="s">
        <v>229</v>
      </c>
      <c r="H64" s="29"/>
    </row>
    <row r="65" spans="1:8" ht="99" customHeight="1" x14ac:dyDescent="0.3">
      <c r="A65" s="149"/>
      <c r="B65" s="63" t="s">
        <v>197</v>
      </c>
      <c r="C65" s="44">
        <v>307425</v>
      </c>
      <c r="D65" s="18" t="s">
        <v>126</v>
      </c>
      <c r="E65" s="45">
        <f>F65/C65</f>
        <v>0.24239733268276817</v>
      </c>
      <c r="F65" s="47">
        <v>74519</v>
      </c>
      <c r="G65" s="48" t="s">
        <v>228</v>
      </c>
      <c r="H65" s="29"/>
    </row>
    <row r="66" spans="1:8" ht="58.8" customHeight="1" x14ac:dyDescent="0.3">
      <c r="A66" s="63" t="s">
        <v>195</v>
      </c>
      <c r="B66" s="63" t="s">
        <v>196</v>
      </c>
      <c r="C66" s="64">
        <v>12715</v>
      </c>
      <c r="D66" s="62" t="s">
        <v>126</v>
      </c>
      <c r="E66" s="45">
        <v>0.3160833661030279</v>
      </c>
      <c r="F66" s="65">
        <v>4019</v>
      </c>
      <c r="G66" s="48" t="s">
        <v>221</v>
      </c>
      <c r="H66" s="29"/>
    </row>
    <row r="67" spans="1:8" ht="56.4" customHeight="1" x14ac:dyDescent="0.3">
      <c r="A67" s="63" t="s">
        <v>128</v>
      </c>
      <c r="B67" s="64" t="s">
        <v>129</v>
      </c>
      <c r="C67" s="62">
        <v>22465</v>
      </c>
      <c r="D67" s="45" t="s">
        <v>126</v>
      </c>
      <c r="E67" s="73">
        <f>F67/C67</f>
        <v>0.92690852437124416</v>
      </c>
      <c r="F67" s="65">
        <v>20823</v>
      </c>
      <c r="G67" s="48" t="s">
        <v>222</v>
      </c>
      <c r="H67" s="29"/>
    </row>
    <row r="68" spans="1:8" ht="25.8" customHeight="1" x14ac:dyDescent="0.3">
      <c r="A68" s="49"/>
      <c r="B68" s="50"/>
      <c r="C68" s="51"/>
      <c r="D68" s="52"/>
      <c r="E68" s="53"/>
      <c r="F68" s="54"/>
      <c r="G68" s="61"/>
      <c r="H68" s="29"/>
    </row>
    <row r="69" spans="1:8" ht="313.95" customHeight="1" x14ac:dyDescent="0.3">
      <c r="A69" s="182"/>
      <c r="B69" s="183"/>
      <c r="C69" s="183"/>
      <c r="D69" s="183"/>
      <c r="E69" s="183"/>
      <c r="F69" s="183"/>
      <c r="G69" s="184"/>
      <c r="H69" s="29"/>
    </row>
    <row r="70" spans="1:8" ht="300" customHeight="1" x14ac:dyDescent="0.3">
      <c r="A70" s="75"/>
      <c r="B70" s="76"/>
      <c r="C70" s="76"/>
      <c r="D70" s="76"/>
      <c r="E70" s="76"/>
      <c r="F70" s="76"/>
      <c r="G70" s="77"/>
      <c r="H70" s="4"/>
    </row>
    <row r="71" spans="1:8" ht="31.95" customHeight="1" x14ac:dyDescent="0.3">
      <c r="A71" s="125" t="s">
        <v>130</v>
      </c>
      <c r="B71" s="126"/>
      <c r="C71" s="126"/>
      <c r="D71" s="126"/>
      <c r="E71" s="126"/>
      <c r="F71" s="126"/>
      <c r="G71" s="127"/>
      <c r="H71" s="4"/>
    </row>
    <row r="72" spans="1:8" ht="50.25" customHeight="1" x14ac:dyDescent="0.3">
      <c r="A72" s="21" t="s">
        <v>131</v>
      </c>
      <c r="B72" s="55" t="s">
        <v>132</v>
      </c>
      <c r="C72" s="21" t="s">
        <v>133</v>
      </c>
      <c r="D72" s="21" t="s">
        <v>134</v>
      </c>
      <c r="E72" s="21" t="s">
        <v>135</v>
      </c>
      <c r="F72" s="123" t="s">
        <v>136</v>
      </c>
      <c r="G72" s="124"/>
    </row>
    <row r="73" spans="1:8" ht="123.75" customHeight="1" x14ac:dyDescent="0.3">
      <c r="A73" s="67">
        <v>373824</v>
      </c>
      <c r="B73" s="68" t="s">
        <v>171</v>
      </c>
      <c r="C73" s="70">
        <v>8784610</v>
      </c>
      <c r="D73" s="67" t="s">
        <v>172</v>
      </c>
      <c r="E73" s="66" t="s">
        <v>198</v>
      </c>
      <c r="F73" s="78" t="s">
        <v>199</v>
      </c>
      <c r="G73" s="79"/>
    </row>
    <row r="74" spans="1:8" ht="104.25" customHeight="1" x14ac:dyDescent="0.3">
      <c r="A74" s="67">
        <v>373491</v>
      </c>
      <c r="B74" s="68" t="s">
        <v>173</v>
      </c>
      <c r="C74" s="70">
        <v>19521675</v>
      </c>
      <c r="D74" s="67" t="s">
        <v>172</v>
      </c>
      <c r="E74" s="66" t="s">
        <v>198</v>
      </c>
      <c r="F74" s="78" t="s">
        <v>200</v>
      </c>
      <c r="G74" s="79"/>
    </row>
    <row r="75" spans="1:8" ht="110.25" customHeight="1" x14ac:dyDescent="0.3">
      <c r="A75" s="67">
        <v>419665</v>
      </c>
      <c r="B75" s="63" t="s">
        <v>174</v>
      </c>
      <c r="C75" s="70">
        <v>1240500</v>
      </c>
      <c r="D75" s="67" t="s">
        <v>172</v>
      </c>
      <c r="E75" s="66" t="s">
        <v>198</v>
      </c>
      <c r="F75" s="78" t="s">
        <v>201</v>
      </c>
      <c r="G75" s="79"/>
    </row>
    <row r="76" spans="1:8" ht="122.25" customHeight="1" x14ac:dyDescent="0.3">
      <c r="A76" s="67">
        <v>397873</v>
      </c>
      <c r="B76" s="69" t="s">
        <v>175</v>
      </c>
      <c r="C76" s="70">
        <v>108745750</v>
      </c>
      <c r="D76" s="67" t="s">
        <v>172</v>
      </c>
      <c r="E76" s="66" t="s">
        <v>198</v>
      </c>
      <c r="F76" s="78" t="s">
        <v>202</v>
      </c>
      <c r="G76" s="79"/>
    </row>
    <row r="77" spans="1:8" ht="105" customHeight="1" x14ac:dyDescent="0.3">
      <c r="A77" s="67">
        <v>445665</v>
      </c>
      <c r="B77" s="69" t="s">
        <v>176</v>
      </c>
      <c r="C77" s="70">
        <v>98523290</v>
      </c>
      <c r="D77" s="66" t="s">
        <v>177</v>
      </c>
      <c r="E77" s="66" t="s">
        <v>198</v>
      </c>
      <c r="F77" s="78" t="s">
        <v>203</v>
      </c>
      <c r="G77" s="79"/>
    </row>
    <row r="78" spans="1:8" ht="65.400000000000006" customHeight="1" x14ac:dyDescent="0.3">
      <c r="A78" s="66" t="s">
        <v>178</v>
      </c>
      <c r="B78" s="69" t="s">
        <v>179</v>
      </c>
      <c r="C78" s="70">
        <v>11783010806</v>
      </c>
      <c r="D78" s="66" t="s">
        <v>137</v>
      </c>
      <c r="E78" s="66" t="s">
        <v>198</v>
      </c>
      <c r="F78" s="78" t="s">
        <v>226</v>
      </c>
      <c r="G78" s="79"/>
    </row>
    <row r="79" spans="1:8" ht="61.8" customHeight="1" x14ac:dyDescent="0.3">
      <c r="A79" s="66" t="s">
        <v>180</v>
      </c>
      <c r="B79" s="69" t="s">
        <v>181</v>
      </c>
      <c r="C79" s="70">
        <v>52160000</v>
      </c>
      <c r="D79" s="67" t="s">
        <v>182</v>
      </c>
      <c r="E79" s="66" t="s">
        <v>198</v>
      </c>
      <c r="F79" s="78" t="s">
        <v>225</v>
      </c>
      <c r="G79" s="79"/>
    </row>
    <row r="80" spans="1:8" ht="59.4" customHeight="1" x14ac:dyDescent="0.3">
      <c r="A80" s="66" t="s">
        <v>183</v>
      </c>
      <c r="B80" s="69" t="s">
        <v>181</v>
      </c>
      <c r="C80" s="70">
        <v>19815000</v>
      </c>
      <c r="D80" s="67" t="s">
        <v>182</v>
      </c>
      <c r="E80" s="66" t="s">
        <v>198</v>
      </c>
      <c r="F80" s="78" t="s">
        <v>224</v>
      </c>
      <c r="G80" s="79"/>
    </row>
    <row r="81" spans="1:8" ht="36.6" customHeight="1" x14ac:dyDescent="0.3">
      <c r="A81" s="108" t="s">
        <v>38</v>
      </c>
      <c r="B81" s="108"/>
      <c r="C81" s="108"/>
      <c r="D81" s="108"/>
      <c r="E81" s="108"/>
      <c r="F81" s="108"/>
      <c r="G81" s="108"/>
      <c r="H81" s="4"/>
    </row>
    <row r="82" spans="1:8" ht="50.25" customHeight="1" x14ac:dyDescent="0.3">
      <c r="A82" s="98" t="s">
        <v>39</v>
      </c>
      <c r="B82" s="100"/>
      <c r="C82" s="38" t="s">
        <v>34</v>
      </c>
      <c r="D82" s="19" t="s">
        <v>204</v>
      </c>
      <c r="E82" s="19" t="s">
        <v>205</v>
      </c>
      <c r="F82" s="19" t="s">
        <v>206</v>
      </c>
      <c r="G82" s="19" t="s">
        <v>40</v>
      </c>
      <c r="H82" s="4"/>
    </row>
    <row r="83" spans="1:8" ht="24.6" customHeight="1" x14ac:dyDescent="0.3">
      <c r="A83" s="67" t="s">
        <v>230</v>
      </c>
      <c r="B83" s="69" t="s">
        <v>184</v>
      </c>
      <c r="C83" s="66" t="s">
        <v>185</v>
      </c>
      <c r="D83" s="71">
        <v>642409365</v>
      </c>
      <c r="E83" s="71">
        <v>139577560</v>
      </c>
      <c r="F83" s="72">
        <f>+D83-E83</f>
        <v>502831805</v>
      </c>
      <c r="G83" s="83" t="s">
        <v>223</v>
      </c>
      <c r="H83" s="4"/>
    </row>
    <row r="84" spans="1:8" ht="28.8" customHeight="1" x14ac:dyDescent="0.3">
      <c r="A84" s="67" t="s">
        <v>231</v>
      </c>
      <c r="B84" s="69" t="s">
        <v>186</v>
      </c>
      <c r="C84" s="66" t="s">
        <v>216</v>
      </c>
      <c r="D84" s="71">
        <v>46404800</v>
      </c>
      <c r="E84" s="71">
        <v>13340205</v>
      </c>
      <c r="F84" s="72">
        <f t="shared" ref="F84:F100" si="0">+D84-E84</f>
        <v>33064595</v>
      </c>
      <c r="G84" s="84"/>
      <c r="H84" s="4"/>
    </row>
    <row r="85" spans="1:8" ht="28.8" customHeight="1" x14ac:dyDescent="0.3">
      <c r="A85" s="67" t="s">
        <v>232</v>
      </c>
      <c r="B85" s="69" t="s">
        <v>186</v>
      </c>
      <c r="C85" s="66" t="s">
        <v>217</v>
      </c>
      <c r="D85" s="71">
        <v>1092967200</v>
      </c>
      <c r="E85" s="71">
        <v>298101600</v>
      </c>
      <c r="F85" s="72">
        <f t="shared" si="0"/>
        <v>794865600</v>
      </c>
      <c r="G85" s="84"/>
      <c r="H85" s="4"/>
    </row>
    <row r="86" spans="1:8" ht="24.6" customHeight="1" x14ac:dyDescent="0.3">
      <c r="A86" s="67" t="s">
        <v>233</v>
      </c>
      <c r="B86" s="69" t="s">
        <v>186</v>
      </c>
      <c r="C86" s="66" t="s">
        <v>187</v>
      </c>
      <c r="D86" s="71">
        <v>616858255</v>
      </c>
      <c r="E86" s="71">
        <v>150354081</v>
      </c>
      <c r="F86" s="72">
        <f t="shared" si="0"/>
        <v>466504174</v>
      </c>
      <c r="G86" s="84"/>
      <c r="H86" s="4"/>
    </row>
    <row r="87" spans="1:8" ht="24.6" customHeight="1" x14ac:dyDescent="0.3">
      <c r="A87" s="67" t="s">
        <v>234</v>
      </c>
      <c r="B87" s="69" t="s">
        <v>186</v>
      </c>
      <c r="C87" s="66" t="s">
        <v>215</v>
      </c>
      <c r="D87" s="71">
        <v>41854800</v>
      </c>
      <c r="E87" s="71">
        <v>9658800</v>
      </c>
      <c r="F87" s="72">
        <f t="shared" si="0"/>
        <v>32196000</v>
      </c>
      <c r="G87" s="84"/>
      <c r="H87" s="4"/>
    </row>
    <row r="88" spans="1:8" ht="24.6" customHeight="1" x14ac:dyDescent="0.3">
      <c r="A88" s="67" t="s">
        <v>235</v>
      </c>
      <c r="B88" s="69" t="s">
        <v>188</v>
      </c>
      <c r="C88" s="66" t="s">
        <v>218</v>
      </c>
      <c r="D88" s="71">
        <v>107915797</v>
      </c>
      <c r="E88" s="71">
        <v>18140718</v>
      </c>
      <c r="F88" s="72">
        <f t="shared" si="0"/>
        <v>89775079</v>
      </c>
      <c r="G88" s="84"/>
      <c r="H88" s="4"/>
    </row>
    <row r="89" spans="1:8" ht="24.6" customHeight="1" x14ac:dyDescent="0.3">
      <c r="A89" s="67" t="s">
        <v>236</v>
      </c>
      <c r="B89" s="69" t="s">
        <v>188</v>
      </c>
      <c r="C89" s="66" t="s">
        <v>218</v>
      </c>
      <c r="D89" s="71">
        <v>100000000</v>
      </c>
      <c r="E89" s="71">
        <v>16222071</v>
      </c>
      <c r="F89" s="72">
        <f t="shared" ref="F89" si="1">+D89-E89</f>
        <v>83777929</v>
      </c>
      <c r="G89" s="84"/>
      <c r="H89" s="4"/>
    </row>
    <row r="90" spans="1:8" ht="49.8" customHeight="1" x14ac:dyDescent="0.3">
      <c r="A90" s="67" t="s">
        <v>237</v>
      </c>
      <c r="B90" s="69" t="s">
        <v>208</v>
      </c>
      <c r="C90" s="66" t="s">
        <v>207</v>
      </c>
      <c r="D90" s="71">
        <v>139600500</v>
      </c>
      <c r="E90" s="71">
        <v>0</v>
      </c>
      <c r="F90" s="72">
        <f t="shared" si="0"/>
        <v>139600500</v>
      </c>
      <c r="G90" s="84"/>
      <c r="H90" s="4"/>
    </row>
    <row r="91" spans="1:8" ht="42.6" customHeight="1" x14ac:dyDescent="0.3">
      <c r="A91" s="67" t="s">
        <v>238</v>
      </c>
      <c r="B91" s="69" t="s">
        <v>209</v>
      </c>
      <c r="C91" s="66" t="s">
        <v>210</v>
      </c>
      <c r="D91" s="71">
        <v>33165720</v>
      </c>
      <c r="E91" s="71">
        <v>0</v>
      </c>
      <c r="F91" s="72">
        <f t="shared" si="0"/>
        <v>33165720</v>
      </c>
      <c r="G91" s="84"/>
      <c r="H91" s="4"/>
    </row>
    <row r="92" spans="1:8" ht="24.6" customHeight="1" x14ac:dyDescent="0.3">
      <c r="A92" s="67" t="s">
        <v>239</v>
      </c>
      <c r="B92" s="69" t="s">
        <v>189</v>
      </c>
      <c r="C92" s="66" t="s">
        <v>190</v>
      </c>
      <c r="D92" s="71">
        <v>80000000</v>
      </c>
      <c r="E92" s="71">
        <v>0</v>
      </c>
      <c r="F92" s="72">
        <f t="shared" si="0"/>
        <v>80000000</v>
      </c>
      <c r="G92" s="84"/>
      <c r="H92" s="4"/>
    </row>
    <row r="93" spans="1:8" ht="31.2" x14ac:dyDescent="0.3">
      <c r="A93" s="67" t="s">
        <v>240</v>
      </c>
      <c r="B93" s="69" t="s">
        <v>191</v>
      </c>
      <c r="C93" s="66" t="s">
        <v>192</v>
      </c>
      <c r="D93" s="71">
        <v>4592100</v>
      </c>
      <c r="E93" s="71">
        <v>0</v>
      </c>
      <c r="F93" s="72">
        <f t="shared" si="0"/>
        <v>4592100</v>
      </c>
      <c r="G93" s="84"/>
      <c r="H93" s="4"/>
    </row>
    <row r="94" spans="1:8" ht="31.2" x14ac:dyDescent="0.3">
      <c r="A94" s="67" t="s">
        <v>241</v>
      </c>
      <c r="B94" s="69" t="s">
        <v>191</v>
      </c>
      <c r="C94" s="66" t="s">
        <v>192</v>
      </c>
      <c r="D94" s="71">
        <v>4218900</v>
      </c>
      <c r="E94" s="71">
        <v>0</v>
      </c>
      <c r="F94" s="72">
        <f t="shared" ref="F94" si="2">+D94-E94</f>
        <v>4218900</v>
      </c>
      <c r="G94" s="84"/>
      <c r="H94" s="4"/>
    </row>
    <row r="95" spans="1:8" ht="31.2" x14ac:dyDescent="0.3">
      <c r="A95" s="67" t="s">
        <v>242</v>
      </c>
      <c r="B95" s="69" t="s">
        <v>191</v>
      </c>
      <c r="C95" s="66" t="s">
        <v>211</v>
      </c>
      <c r="D95" s="71">
        <v>1650087</v>
      </c>
      <c r="E95" s="71">
        <v>0</v>
      </c>
      <c r="F95" s="72">
        <f t="shared" ref="F95" si="3">+D95-E95</f>
        <v>1650087</v>
      </c>
      <c r="G95" s="84"/>
      <c r="H95" s="4"/>
    </row>
    <row r="96" spans="1:8" ht="31.2" x14ac:dyDescent="0.3">
      <c r="A96" s="67" t="s">
        <v>243</v>
      </c>
      <c r="B96" s="69" t="s">
        <v>191</v>
      </c>
      <c r="C96" s="66" t="s">
        <v>211</v>
      </c>
      <c r="D96" s="71">
        <v>20072785</v>
      </c>
      <c r="E96" s="71">
        <v>0</v>
      </c>
      <c r="F96" s="72">
        <f t="shared" ref="F96" si="4">+D96-E96</f>
        <v>20072785</v>
      </c>
      <c r="G96" s="84"/>
      <c r="H96" s="4"/>
    </row>
    <row r="97" spans="1:8" ht="31.2" x14ac:dyDescent="0.3">
      <c r="A97" s="67" t="s">
        <v>244</v>
      </c>
      <c r="B97" s="69" t="s">
        <v>191</v>
      </c>
      <c r="C97" s="66" t="s">
        <v>212</v>
      </c>
      <c r="D97" s="71">
        <v>6000000</v>
      </c>
      <c r="E97" s="71">
        <v>0</v>
      </c>
      <c r="F97" s="72">
        <f t="shared" ref="F97" si="5">+D97-E97</f>
        <v>6000000</v>
      </c>
      <c r="G97" s="84"/>
      <c r="H97" s="4"/>
    </row>
    <row r="98" spans="1:8" ht="22.8" customHeight="1" x14ac:dyDescent="0.3">
      <c r="A98" s="67" t="s">
        <v>245</v>
      </c>
      <c r="B98" s="69" t="s">
        <v>213</v>
      </c>
      <c r="C98" s="66" t="s">
        <v>214</v>
      </c>
      <c r="D98" s="71">
        <v>6244000</v>
      </c>
      <c r="E98" s="71">
        <v>0</v>
      </c>
      <c r="F98" s="72">
        <f t="shared" ref="F98:F99" si="6">+D98-E98</f>
        <v>6244000</v>
      </c>
      <c r="G98" s="84"/>
      <c r="H98" s="4"/>
    </row>
    <row r="99" spans="1:8" ht="31.2" x14ac:dyDescent="0.3">
      <c r="A99" s="67" t="s">
        <v>246</v>
      </c>
      <c r="B99" s="63" t="s">
        <v>220</v>
      </c>
      <c r="C99" s="66" t="s">
        <v>219</v>
      </c>
      <c r="D99" s="71">
        <v>66189000</v>
      </c>
      <c r="E99" s="71">
        <v>0</v>
      </c>
      <c r="F99" s="72">
        <f t="shared" si="6"/>
        <v>66189000</v>
      </c>
      <c r="G99" s="84"/>
      <c r="H99" s="4"/>
    </row>
    <row r="100" spans="1:8" ht="31.2" x14ac:dyDescent="0.3">
      <c r="A100" s="67" t="s">
        <v>247</v>
      </c>
      <c r="B100" s="63" t="s">
        <v>220</v>
      </c>
      <c r="C100" s="66" t="s">
        <v>219</v>
      </c>
      <c r="D100" s="71">
        <v>5000000</v>
      </c>
      <c r="E100" s="71">
        <v>0</v>
      </c>
      <c r="F100" s="72">
        <f t="shared" si="0"/>
        <v>5000000</v>
      </c>
      <c r="G100" s="85"/>
      <c r="H100" s="4"/>
    </row>
    <row r="101" spans="1:8" ht="50.25" customHeight="1" x14ac:dyDescent="0.3">
      <c r="A101" s="145"/>
      <c r="B101" s="179"/>
      <c r="C101" s="179"/>
      <c r="D101" s="179"/>
      <c r="E101" s="179"/>
      <c r="F101" s="179"/>
      <c r="G101" s="146"/>
      <c r="H101" s="4"/>
    </row>
    <row r="102" spans="1:8" ht="43.2" customHeight="1" x14ac:dyDescent="0.3">
      <c r="A102" s="128" t="s">
        <v>41</v>
      </c>
      <c r="B102" s="128"/>
      <c r="C102" s="128"/>
      <c r="D102" s="128"/>
      <c r="E102" s="128"/>
      <c r="F102" s="128"/>
      <c r="G102" s="128"/>
      <c r="H102" s="4"/>
    </row>
    <row r="103" spans="1:8" ht="49.2" customHeight="1" x14ac:dyDescent="0.3">
      <c r="A103" s="108" t="s">
        <v>42</v>
      </c>
      <c r="B103" s="108"/>
      <c r="C103" s="108"/>
      <c r="D103" s="108"/>
      <c r="E103" s="108"/>
      <c r="F103" s="108"/>
      <c r="G103" s="108"/>
      <c r="H103" s="4"/>
    </row>
    <row r="104" spans="1:8" ht="60" customHeight="1" x14ac:dyDescent="0.3">
      <c r="A104" s="19" t="s">
        <v>43</v>
      </c>
      <c r="B104" s="19" t="s">
        <v>44</v>
      </c>
      <c r="C104" s="102" t="s">
        <v>34</v>
      </c>
      <c r="D104" s="102"/>
      <c r="E104" s="123" t="s">
        <v>45</v>
      </c>
      <c r="F104" s="124"/>
      <c r="G104" s="19" t="s">
        <v>46</v>
      </c>
      <c r="H104" s="4"/>
    </row>
    <row r="105" spans="1:8" ht="31.5" customHeight="1" x14ac:dyDescent="0.3">
      <c r="A105" s="56">
        <v>1</v>
      </c>
      <c r="B105" s="56" t="s">
        <v>138</v>
      </c>
      <c r="C105" s="118" t="s">
        <v>139</v>
      </c>
      <c r="D105" s="118"/>
      <c r="E105" s="119" t="s">
        <v>140</v>
      </c>
      <c r="F105" s="120"/>
      <c r="G105" s="58" t="s">
        <v>141</v>
      </c>
      <c r="H105" s="4"/>
    </row>
    <row r="106" spans="1:8" ht="34.200000000000003" customHeight="1" x14ac:dyDescent="0.3">
      <c r="A106" s="56">
        <v>2</v>
      </c>
      <c r="B106" s="56" t="s">
        <v>138</v>
      </c>
      <c r="C106" s="119" t="s">
        <v>142</v>
      </c>
      <c r="D106" s="120"/>
      <c r="E106" s="118" t="s">
        <v>75</v>
      </c>
      <c r="F106" s="118"/>
      <c r="G106" s="58" t="s">
        <v>143</v>
      </c>
      <c r="H106" s="4"/>
    </row>
    <row r="107" spans="1:8" ht="37.799999999999997" customHeight="1" x14ac:dyDescent="0.3">
      <c r="A107" s="57">
        <v>3</v>
      </c>
      <c r="B107" s="57" t="s">
        <v>138</v>
      </c>
      <c r="C107" s="118" t="s">
        <v>144</v>
      </c>
      <c r="D107" s="118"/>
      <c r="E107" s="118" t="s">
        <v>75</v>
      </c>
      <c r="F107" s="118"/>
      <c r="G107" s="58" t="s">
        <v>145</v>
      </c>
      <c r="H107" s="4"/>
    </row>
    <row r="108" spans="1:8" ht="43.2" customHeight="1" x14ac:dyDescent="0.3">
      <c r="A108" s="108" t="s">
        <v>146</v>
      </c>
      <c r="B108" s="108"/>
      <c r="C108" s="108"/>
      <c r="D108" s="108"/>
      <c r="E108" s="108"/>
      <c r="F108" s="108"/>
      <c r="G108" s="108"/>
      <c r="H108" s="4"/>
    </row>
    <row r="109" spans="1:8" ht="24" customHeight="1" x14ac:dyDescent="0.3">
      <c r="A109" s="121" t="s">
        <v>44</v>
      </c>
      <c r="B109" s="122"/>
      <c r="C109" s="121" t="s">
        <v>34</v>
      </c>
      <c r="D109" s="151"/>
      <c r="E109" s="121" t="s">
        <v>48</v>
      </c>
      <c r="F109" s="151"/>
      <c r="G109" s="122"/>
      <c r="H109" s="4"/>
    </row>
    <row r="110" spans="1:8" ht="24" customHeight="1" x14ac:dyDescent="0.3">
      <c r="A110" s="153"/>
      <c r="B110" s="155"/>
      <c r="C110" s="153"/>
      <c r="D110" s="154"/>
      <c r="E110" s="153"/>
      <c r="F110" s="154"/>
      <c r="G110" s="155"/>
      <c r="H110" s="4"/>
    </row>
    <row r="111" spans="1:8" ht="37.950000000000003" customHeight="1" x14ac:dyDescent="0.3">
      <c r="A111" s="59"/>
      <c r="B111" s="60"/>
      <c r="C111" s="60"/>
      <c r="D111" s="60"/>
      <c r="E111" s="60"/>
      <c r="F111" s="60"/>
      <c r="G111" s="60"/>
      <c r="H111" s="4"/>
    </row>
    <row r="112" spans="1:8" ht="25.95" customHeight="1" x14ac:dyDescent="0.3">
      <c r="A112" s="125" t="s">
        <v>170</v>
      </c>
      <c r="B112" s="126"/>
      <c r="C112" s="126"/>
      <c r="D112" s="126"/>
      <c r="E112" s="126"/>
      <c r="F112" s="126"/>
      <c r="G112" s="127"/>
      <c r="H112" s="4"/>
    </row>
    <row r="113" spans="1:8" ht="30.6" customHeight="1" x14ac:dyDescent="0.3">
      <c r="A113" s="123" t="s">
        <v>49</v>
      </c>
      <c r="B113" s="147"/>
      <c r="C113" s="124"/>
      <c r="D113" s="123" t="s">
        <v>50</v>
      </c>
      <c r="E113" s="124"/>
      <c r="F113" s="101" t="s">
        <v>51</v>
      </c>
      <c r="G113" s="101"/>
      <c r="H113" s="4"/>
    </row>
    <row r="114" spans="1:8" ht="26.4" customHeight="1" x14ac:dyDescent="0.3">
      <c r="A114" s="103"/>
      <c r="B114" s="104"/>
      <c r="C114" s="105"/>
      <c r="D114" s="145"/>
      <c r="E114" s="146"/>
      <c r="F114" s="152"/>
      <c r="G114" s="152"/>
      <c r="H114" s="4"/>
    </row>
    <row r="115" spans="1:8" ht="15.6" x14ac:dyDescent="0.3">
      <c r="A115" s="31"/>
      <c r="B115" s="20"/>
      <c r="C115" s="20"/>
      <c r="D115" s="20"/>
      <c r="E115" s="20"/>
      <c r="F115" s="20"/>
      <c r="G115" s="32"/>
      <c r="H115" s="4"/>
    </row>
    <row r="116" spans="1:8" ht="30" customHeight="1" x14ac:dyDescent="0.3">
      <c r="A116" s="115" t="s">
        <v>52</v>
      </c>
      <c r="B116" s="116"/>
      <c r="C116" s="116"/>
      <c r="D116" s="116"/>
      <c r="E116" s="116"/>
      <c r="F116" s="116"/>
      <c r="G116" s="117"/>
      <c r="H116" s="4"/>
    </row>
    <row r="117" spans="1:8" ht="24" customHeight="1" x14ac:dyDescent="0.3">
      <c r="A117" s="112" t="s">
        <v>53</v>
      </c>
      <c r="B117" s="113"/>
      <c r="C117" s="113"/>
      <c r="D117" s="113"/>
      <c r="E117" s="113"/>
      <c r="F117" s="113"/>
      <c r="G117" s="114"/>
      <c r="H117" s="4"/>
    </row>
    <row r="118" spans="1:8" ht="29.4" customHeight="1" x14ac:dyDescent="0.3">
      <c r="A118" s="121" t="s">
        <v>54</v>
      </c>
      <c r="B118" s="122"/>
      <c r="C118" s="200" t="s">
        <v>55</v>
      </c>
      <c r="D118" s="201"/>
      <c r="E118" s="121" t="s">
        <v>48</v>
      </c>
      <c r="F118" s="151"/>
      <c r="G118" s="122"/>
      <c r="H118" s="4"/>
    </row>
    <row r="119" spans="1:8" ht="37.200000000000003" customHeight="1" x14ac:dyDescent="0.3">
      <c r="A119" s="211">
        <v>1</v>
      </c>
      <c r="B119" s="211"/>
      <c r="C119" s="144" t="s">
        <v>147</v>
      </c>
      <c r="D119" s="211"/>
      <c r="E119" s="143" t="s">
        <v>127</v>
      </c>
      <c r="F119" s="144"/>
      <c r="G119" s="144"/>
      <c r="H119" s="4"/>
    </row>
    <row r="120" spans="1:8" ht="99.75" customHeight="1" x14ac:dyDescent="0.3">
      <c r="A120" s="86" t="s">
        <v>193</v>
      </c>
      <c r="B120" s="87"/>
      <c r="C120" s="87"/>
      <c r="D120" s="87"/>
      <c r="E120" s="87"/>
      <c r="F120" s="87"/>
      <c r="G120" s="88"/>
      <c r="H120" s="4"/>
    </row>
    <row r="121" spans="1:8" ht="31.95" customHeight="1" x14ac:dyDescent="0.3">
      <c r="A121" s="125" t="s">
        <v>56</v>
      </c>
      <c r="B121" s="126"/>
      <c r="C121" s="126"/>
      <c r="D121" s="126"/>
      <c r="E121" s="126"/>
      <c r="F121" s="126"/>
      <c r="G121" s="127"/>
      <c r="H121" s="4"/>
    </row>
    <row r="122" spans="1:8" ht="31.2" x14ac:dyDescent="0.3">
      <c r="A122" s="19" t="s">
        <v>57</v>
      </c>
      <c r="B122" s="19" t="s">
        <v>58</v>
      </c>
      <c r="C122" s="123" t="s">
        <v>59</v>
      </c>
      <c r="D122" s="124"/>
      <c r="E122" s="19" t="s">
        <v>60</v>
      </c>
      <c r="F122" s="123" t="s">
        <v>61</v>
      </c>
      <c r="G122" s="124"/>
      <c r="H122" s="4"/>
    </row>
    <row r="123" spans="1:8" ht="41.4" customHeight="1" x14ac:dyDescent="0.3">
      <c r="A123" s="103" t="s">
        <v>94</v>
      </c>
      <c r="B123" s="104"/>
      <c r="C123" s="104"/>
      <c r="D123" s="104"/>
      <c r="E123" s="104"/>
      <c r="F123" s="104"/>
      <c r="G123" s="105"/>
      <c r="H123" s="4"/>
    </row>
    <row r="124" spans="1:8" ht="15.6" x14ac:dyDescent="0.3">
      <c r="A124" s="15"/>
      <c r="B124" s="15"/>
      <c r="C124" s="15"/>
      <c r="D124" s="15"/>
      <c r="E124" s="4"/>
      <c r="F124" s="4"/>
      <c r="G124" s="4"/>
      <c r="H124" s="4"/>
    </row>
    <row r="125" spans="1:8" ht="37.950000000000003" customHeight="1" x14ac:dyDescent="0.3">
      <c r="A125" s="115" t="s">
        <v>62</v>
      </c>
      <c r="B125" s="116"/>
      <c r="C125" s="116"/>
      <c r="D125" s="116"/>
      <c r="E125" s="116"/>
      <c r="F125" s="116"/>
      <c r="G125" s="117"/>
      <c r="H125" s="4"/>
    </row>
    <row r="126" spans="1:8" ht="28.2" customHeight="1" x14ac:dyDescent="0.3">
      <c r="A126" s="125" t="s">
        <v>63</v>
      </c>
      <c r="B126" s="126"/>
      <c r="C126" s="126"/>
      <c r="D126" s="126"/>
      <c r="E126" s="126"/>
      <c r="F126" s="126"/>
      <c r="G126" s="127"/>
      <c r="H126" s="4"/>
    </row>
    <row r="127" spans="1:8" s="24" customFormat="1" ht="39.6" customHeight="1" x14ac:dyDescent="0.3">
      <c r="A127" s="19" t="s">
        <v>64</v>
      </c>
      <c r="B127" s="19" t="s">
        <v>65</v>
      </c>
      <c r="C127" s="102" t="s">
        <v>34</v>
      </c>
      <c r="D127" s="102"/>
      <c r="E127" s="19" t="s">
        <v>66</v>
      </c>
      <c r="F127" s="102" t="s">
        <v>67</v>
      </c>
      <c r="G127" s="102"/>
      <c r="H127" s="23"/>
    </row>
    <row r="128" spans="1:8" s="24" customFormat="1" ht="36" customHeight="1" x14ac:dyDescent="0.3">
      <c r="A128" s="103" t="s">
        <v>94</v>
      </c>
      <c r="B128" s="104"/>
      <c r="C128" s="104"/>
      <c r="D128" s="104"/>
      <c r="E128" s="104"/>
      <c r="F128" s="104"/>
      <c r="G128" s="105"/>
      <c r="H128" s="23"/>
    </row>
    <row r="129" spans="1:13" s="24" customFormat="1" ht="15.6" x14ac:dyDescent="0.3">
      <c r="A129" s="20"/>
      <c r="B129" s="20"/>
      <c r="C129" s="20"/>
      <c r="D129" s="20"/>
      <c r="E129" s="20"/>
      <c r="F129" s="20"/>
      <c r="G129" s="20"/>
      <c r="H129" s="23"/>
    </row>
    <row r="130" spans="1:13" s="24" customFormat="1" ht="39.6" customHeight="1" x14ac:dyDescent="0.3">
      <c r="A130" s="205" t="s">
        <v>68</v>
      </c>
      <c r="B130" s="206"/>
      <c r="C130" s="206"/>
      <c r="D130" s="206"/>
      <c r="E130" s="206"/>
      <c r="F130" s="206"/>
      <c r="G130" s="207"/>
      <c r="H130" s="23"/>
    </row>
    <row r="131" spans="1:13" s="24" customFormat="1" ht="31.2" customHeight="1" x14ac:dyDescent="0.3">
      <c r="A131" s="208" t="s">
        <v>158</v>
      </c>
      <c r="B131" s="209"/>
      <c r="C131" s="209"/>
      <c r="D131" s="209"/>
      <c r="E131" s="209"/>
      <c r="F131" s="209"/>
      <c r="G131" s="210"/>
      <c r="H131" s="23"/>
    </row>
    <row r="132" spans="1:13" s="25" customFormat="1" ht="46.5" customHeight="1" x14ac:dyDescent="0.3">
      <c r="A132" s="98" t="s">
        <v>148</v>
      </c>
      <c r="B132" s="99"/>
      <c r="C132" s="99"/>
      <c r="D132" s="99"/>
      <c r="E132" s="99"/>
      <c r="F132" s="99"/>
      <c r="G132" s="100"/>
      <c r="H132" s="23"/>
      <c r="I132" s="24"/>
      <c r="J132" s="24"/>
      <c r="K132" s="24"/>
      <c r="L132" s="24"/>
      <c r="M132" s="24"/>
    </row>
    <row r="133" spans="1:13" ht="15.6" customHeight="1" x14ac:dyDescent="0.3">
      <c r="A133" s="21" t="s">
        <v>69</v>
      </c>
      <c r="B133" s="26" t="s">
        <v>47</v>
      </c>
      <c r="C133" s="101" t="s">
        <v>34</v>
      </c>
      <c r="D133" s="101"/>
      <c r="E133" s="101"/>
      <c r="F133" s="102" t="s">
        <v>96</v>
      </c>
      <c r="G133" s="102"/>
      <c r="H133" s="4"/>
    </row>
    <row r="134" spans="1:13" ht="15.6" x14ac:dyDescent="0.3">
      <c r="A134" s="18"/>
      <c r="B134" s="18"/>
      <c r="C134" s="106"/>
      <c r="D134" s="106"/>
      <c r="E134" s="106"/>
      <c r="F134" s="107"/>
      <c r="G134" s="107"/>
      <c r="H134" s="4"/>
    </row>
    <row r="135" spans="1:13" ht="15.6" x14ac:dyDescent="0.3">
      <c r="A135" s="4"/>
      <c r="B135" s="4"/>
      <c r="C135" s="4"/>
      <c r="D135" s="4"/>
      <c r="E135" s="4"/>
      <c r="F135" s="4"/>
      <c r="G135" s="4"/>
      <c r="H135" s="4"/>
    </row>
    <row r="136" spans="1:13" ht="15.6" x14ac:dyDescent="0.3">
      <c r="A136" s="98" t="s">
        <v>149</v>
      </c>
      <c r="B136" s="99"/>
      <c r="C136" s="99"/>
      <c r="D136" s="99"/>
      <c r="E136" s="99"/>
      <c r="F136" s="99"/>
      <c r="G136" s="100"/>
      <c r="H136" s="4"/>
    </row>
    <row r="137" spans="1:13" ht="15.6" customHeight="1" x14ac:dyDescent="0.3">
      <c r="A137" s="21" t="s">
        <v>69</v>
      </c>
      <c r="B137" s="26" t="s">
        <v>47</v>
      </c>
      <c r="C137" s="101" t="s">
        <v>34</v>
      </c>
      <c r="D137" s="101"/>
      <c r="E137" s="101"/>
      <c r="F137" s="102" t="s">
        <v>96</v>
      </c>
      <c r="G137" s="102"/>
      <c r="H137" s="4"/>
    </row>
    <row r="138" spans="1:13" ht="15.6" x14ac:dyDescent="0.3">
      <c r="A138" s="18"/>
      <c r="B138" s="18"/>
      <c r="C138" s="106"/>
      <c r="D138" s="106"/>
      <c r="E138" s="106"/>
      <c r="F138" s="107"/>
      <c r="G138" s="107"/>
      <c r="H138" s="4"/>
    </row>
    <row r="139" spans="1:13" ht="15.6" x14ac:dyDescent="0.3">
      <c r="A139" s="4"/>
      <c r="B139" s="4"/>
      <c r="C139" s="4"/>
      <c r="D139" s="4"/>
      <c r="E139" s="4"/>
      <c r="F139" s="4"/>
      <c r="G139" s="4"/>
      <c r="H139" s="4"/>
    </row>
    <row r="140" spans="1:13" ht="15.6" x14ac:dyDescent="0.3">
      <c r="A140" s="98" t="s">
        <v>150</v>
      </c>
      <c r="B140" s="99"/>
      <c r="C140" s="99"/>
      <c r="D140" s="99"/>
      <c r="E140" s="99"/>
      <c r="F140" s="99"/>
      <c r="G140" s="100"/>
      <c r="H140" s="4"/>
    </row>
    <row r="141" spans="1:13" ht="15.6" customHeight="1" x14ac:dyDescent="0.3">
      <c r="A141" s="21" t="s">
        <v>69</v>
      </c>
      <c r="B141" s="26" t="s">
        <v>47</v>
      </c>
      <c r="C141" s="101" t="s">
        <v>34</v>
      </c>
      <c r="D141" s="101"/>
      <c r="E141" s="101"/>
      <c r="F141" s="102" t="s">
        <v>96</v>
      </c>
      <c r="G141" s="102"/>
      <c r="H141" s="4"/>
    </row>
    <row r="142" spans="1:13" ht="15.6" x14ac:dyDescent="0.3">
      <c r="A142" s="18"/>
      <c r="B142" s="18"/>
      <c r="C142" s="106"/>
      <c r="D142" s="106"/>
      <c r="E142" s="106"/>
      <c r="F142" s="107"/>
      <c r="G142" s="107"/>
      <c r="H142" s="4"/>
    </row>
    <row r="143" spans="1:13" ht="15.6" customHeight="1" x14ac:dyDescent="0.3">
      <c r="A143" s="4"/>
      <c r="B143" s="4"/>
      <c r="C143" s="4"/>
      <c r="D143" s="4"/>
      <c r="E143" s="4"/>
      <c r="F143" s="4"/>
      <c r="G143" s="4"/>
      <c r="H143" s="4"/>
    </row>
    <row r="144" spans="1:13" ht="15.6" x14ac:dyDescent="0.3">
      <c r="A144" s="98" t="s">
        <v>151</v>
      </c>
      <c r="B144" s="99"/>
      <c r="C144" s="99"/>
      <c r="D144" s="99"/>
      <c r="E144" s="99"/>
      <c r="F144" s="99"/>
      <c r="G144" s="100"/>
      <c r="H144" s="4"/>
    </row>
    <row r="145" spans="1:8" ht="15.6" customHeight="1" x14ac:dyDescent="0.3">
      <c r="A145" s="21" t="s">
        <v>69</v>
      </c>
      <c r="B145" s="26" t="s">
        <v>47</v>
      </c>
      <c r="C145" s="101" t="s">
        <v>34</v>
      </c>
      <c r="D145" s="101"/>
      <c r="E145" s="101"/>
      <c r="F145" s="102" t="s">
        <v>96</v>
      </c>
      <c r="G145" s="102"/>
      <c r="H145" s="4"/>
    </row>
    <row r="146" spans="1:8" ht="15.6" x14ac:dyDescent="0.3">
      <c r="A146" s="18"/>
      <c r="B146" s="18"/>
      <c r="C146" s="106"/>
      <c r="D146" s="106"/>
      <c r="E146" s="106"/>
      <c r="F146" s="107"/>
      <c r="G146" s="107"/>
      <c r="H146" s="4"/>
    </row>
    <row r="147" spans="1:8" ht="15.6" x14ac:dyDescent="0.3">
      <c r="A147" s="4"/>
      <c r="B147" s="4"/>
      <c r="C147" s="4"/>
      <c r="D147" s="4"/>
      <c r="E147" s="4"/>
      <c r="F147" s="4"/>
      <c r="G147" s="4"/>
      <c r="H147" s="4"/>
    </row>
    <row r="148" spans="1:8" ht="15.6" x14ac:dyDescent="0.3">
      <c r="A148" s="98" t="s">
        <v>152</v>
      </c>
      <c r="B148" s="99"/>
      <c r="C148" s="99"/>
      <c r="D148" s="99"/>
      <c r="E148" s="99"/>
      <c r="F148" s="99"/>
      <c r="G148" s="100"/>
      <c r="H148" s="4"/>
    </row>
    <row r="149" spans="1:8" ht="15.6" customHeight="1" x14ac:dyDescent="0.3">
      <c r="A149" s="38" t="s">
        <v>4</v>
      </c>
      <c r="B149" s="26" t="s">
        <v>47</v>
      </c>
      <c r="C149" s="101" t="s">
        <v>153</v>
      </c>
      <c r="D149" s="101"/>
      <c r="E149" s="101"/>
      <c r="F149" s="102" t="s">
        <v>154</v>
      </c>
      <c r="G149" s="102"/>
      <c r="H149" s="4"/>
    </row>
    <row r="150" spans="1:8" ht="15.6" x14ac:dyDescent="0.3">
      <c r="A150" s="18"/>
      <c r="B150" s="18"/>
      <c r="C150" s="103"/>
      <c r="D150" s="104"/>
      <c r="E150" s="105"/>
      <c r="F150" s="103"/>
      <c r="G150" s="105"/>
      <c r="H150" s="4"/>
    </row>
    <row r="151" spans="1:8" ht="17.399999999999999" x14ac:dyDescent="0.3">
      <c r="A151" s="202" t="s">
        <v>163</v>
      </c>
      <c r="B151" s="202"/>
      <c r="C151" s="202"/>
      <c r="D151" s="202"/>
      <c r="E151" s="202"/>
      <c r="F151" s="202"/>
      <c r="G151" s="202"/>
      <c r="H151" s="4"/>
    </row>
    <row r="152" spans="1:8" ht="15.6" x14ac:dyDescent="0.3">
      <c r="A152" s="203" t="s">
        <v>70</v>
      </c>
      <c r="B152" s="203"/>
      <c r="C152" s="203"/>
      <c r="D152" s="204" t="s">
        <v>71</v>
      </c>
      <c r="E152" s="204"/>
      <c r="F152" s="204"/>
      <c r="G152" s="204"/>
      <c r="H152" s="4"/>
    </row>
    <row r="153" spans="1:8" ht="15.6" x14ac:dyDescent="0.3">
      <c r="A153" s="197">
        <v>2020</v>
      </c>
      <c r="B153" s="197"/>
      <c r="C153" s="197"/>
      <c r="D153" s="196" t="s">
        <v>164</v>
      </c>
      <c r="E153" s="196"/>
      <c r="F153" s="196"/>
      <c r="G153" s="196"/>
      <c r="H153" s="4"/>
    </row>
    <row r="154" spans="1:8" ht="15" customHeight="1" x14ac:dyDescent="0.3">
      <c r="A154" s="197">
        <v>2021</v>
      </c>
      <c r="B154" s="197"/>
      <c r="C154" s="197"/>
      <c r="D154" s="196" t="s">
        <v>165</v>
      </c>
      <c r="E154" s="196"/>
      <c r="F154" s="196"/>
      <c r="G154" s="196"/>
    </row>
    <row r="155" spans="1:8" ht="15.6" x14ac:dyDescent="0.3">
      <c r="A155" s="193">
        <v>2022</v>
      </c>
      <c r="B155" s="194"/>
      <c r="C155" s="195"/>
      <c r="D155" s="196" t="s">
        <v>166</v>
      </c>
      <c r="E155" s="196"/>
      <c r="F155" s="196"/>
      <c r="G155" s="196"/>
    </row>
    <row r="156" spans="1:8" ht="36" customHeight="1" x14ac:dyDescent="0.3">
      <c r="A156" s="193">
        <v>2023</v>
      </c>
      <c r="B156" s="194"/>
      <c r="C156" s="195"/>
      <c r="D156" s="196" t="s">
        <v>167</v>
      </c>
      <c r="E156" s="196"/>
      <c r="F156" s="196"/>
      <c r="G156" s="196"/>
    </row>
    <row r="157" spans="1:8" ht="15.6" x14ac:dyDescent="0.3">
      <c r="A157" s="193">
        <v>2024</v>
      </c>
      <c r="B157" s="194"/>
      <c r="C157" s="195"/>
      <c r="D157" s="196" t="s">
        <v>168</v>
      </c>
      <c r="E157" s="196"/>
      <c r="F157" s="196"/>
      <c r="G157" s="196"/>
    </row>
    <row r="158" spans="1:8" ht="87.6" customHeight="1" x14ac:dyDescent="0.3">
      <c r="A158" s="198" t="s">
        <v>169</v>
      </c>
      <c r="B158" s="199"/>
      <c r="C158" s="199"/>
      <c r="D158" s="199"/>
      <c r="E158" s="199"/>
      <c r="F158" s="199"/>
      <c r="G158" s="199"/>
    </row>
    <row r="159" spans="1:8" ht="14.4" customHeight="1" x14ac:dyDescent="0.3">
      <c r="A159" s="80" t="s">
        <v>72</v>
      </c>
      <c r="B159" s="81"/>
      <c r="C159" s="81"/>
      <c r="D159" s="81"/>
      <c r="E159" s="81"/>
      <c r="F159" s="81"/>
      <c r="G159" s="82"/>
    </row>
    <row r="160" spans="1:8" ht="14.4" customHeight="1" x14ac:dyDescent="0.3">
      <c r="A160" s="89" t="s">
        <v>227</v>
      </c>
      <c r="B160" s="90"/>
      <c r="C160" s="90"/>
      <c r="D160" s="90"/>
      <c r="E160" s="90"/>
      <c r="F160" s="90"/>
      <c r="G160" s="91"/>
    </row>
    <row r="161" spans="1:7" ht="14.4" customHeight="1" x14ac:dyDescent="0.3">
      <c r="A161" s="92"/>
      <c r="B161" s="93"/>
      <c r="C161" s="93"/>
      <c r="D161" s="93"/>
      <c r="E161" s="93"/>
      <c r="F161" s="93"/>
      <c r="G161" s="94"/>
    </row>
    <row r="162" spans="1:7" ht="14.4" customHeight="1" x14ac:dyDescent="0.3">
      <c r="A162" s="92"/>
      <c r="B162" s="93"/>
      <c r="C162" s="93"/>
      <c r="D162" s="93"/>
      <c r="E162" s="93"/>
      <c r="F162" s="93"/>
      <c r="G162" s="94"/>
    </row>
    <row r="163" spans="1:7" ht="14.4" customHeight="1" x14ac:dyDescent="0.3">
      <c r="A163" s="92"/>
      <c r="B163" s="93"/>
      <c r="C163" s="93"/>
      <c r="D163" s="93"/>
      <c r="E163" s="93"/>
      <c r="F163" s="93"/>
      <c r="G163" s="94"/>
    </row>
    <row r="164" spans="1:7" ht="55.2" customHeight="1" x14ac:dyDescent="0.3">
      <c r="A164" s="92"/>
      <c r="B164" s="93"/>
      <c r="C164" s="93"/>
      <c r="D164" s="93"/>
      <c r="E164" s="93"/>
      <c r="F164" s="93"/>
      <c r="G164" s="94"/>
    </row>
    <row r="165" spans="1:7" ht="9" hidden="1" customHeight="1" x14ac:dyDescent="0.3">
      <c r="A165" s="92"/>
      <c r="B165" s="93"/>
      <c r="C165" s="93"/>
      <c r="D165" s="93"/>
      <c r="E165" s="93"/>
      <c r="F165" s="93"/>
      <c r="G165" s="94"/>
    </row>
    <row r="166" spans="1:7" ht="15" hidden="1" customHeight="1" x14ac:dyDescent="0.3">
      <c r="A166" s="92"/>
      <c r="B166" s="93"/>
      <c r="C166" s="93"/>
      <c r="D166" s="93"/>
      <c r="E166" s="93"/>
      <c r="F166" s="93"/>
      <c r="G166" s="94"/>
    </row>
    <row r="167" spans="1:7" ht="79.95" hidden="1" customHeight="1" x14ac:dyDescent="0.3">
      <c r="A167" s="92"/>
      <c r="B167" s="93"/>
      <c r="C167" s="93"/>
      <c r="D167" s="93"/>
      <c r="E167" s="93"/>
      <c r="F167" s="93"/>
      <c r="G167" s="94"/>
    </row>
    <row r="168" spans="1:7" ht="43.95" hidden="1" customHeight="1" x14ac:dyDescent="0.3">
      <c r="A168" s="95"/>
      <c r="B168" s="96"/>
      <c r="C168" s="96"/>
      <c r="D168" s="96"/>
      <c r="E168" s="96"/>
      <c r="F168" s="96"/>
      <c r="G168" s="97"/>
    </row>
  </sheetData>
  <mergeCells count="188">
    <mergeCell ref="A118:B118"/>
    <mergeCell ref="C118:D118"/>
    <mergeCell ref="E118:G118"/>
    <mergeCell ref="A151:G151"/>
    <mergeCell ref="A152:C152"/>
    <mergeCell ref="D152:G152"/>
    <mergeCell ref="A132:G132"/>
    <mergeCell ref="C133:E133"/>
    <mergeCell ref="A123:G123"/>
    <mergeCell ref="A125:G125"/>
    <mergeCell ref="A126:G126"/>
    <mergeCell ref="C127:D127"/>
    <mergeCell ref="F127:G127"/>
    <mergeCell ref="F133:G133"/>
    <mergeCell ref="A128:G128"/>
    <mergeCell ref="A130:G130"/>
    <mergeCell ref="A131:G131"/>
    <mergeCell ref="A119:B119"/>
    <mergeCell ref="C119:D119"/>
    <mergeCell ref="A155:C155"/>
    <mergeCell ref="D155:G155"/>
    <mergeCell ref="A153:C153"/>
    <mergeCell ref="D153:G153"/>
    <mergeCell ref="A154:C154"/>
    <mergeCell ref="D154:G154"/>
    <mergeCell ref="A158:G158"/>
    <mergeCell ref="A157:C157"/>
    <mergeCell ref="D157:G157"/>
    <mergeCell ref="D156:G156"/>
    <mergeCell ref="A156:C156"/>
    <mergeCell ref="E104:F104"/>
    <mergeCell ref="A101:G101"/>
    <mergeCell ref="C61:D61"/>
    <mergeCell ref="E61:F61"/>
    <mergeCell ref="A62:G62"/>
    <mergeCell ref="A81:G81"/>
    <mergeCell ref="A69:G69"/>
    <mergeCell ref="B45:D45"/>
    <mergeCell ref="E45:G45"/>
    <mergeCell ref="B46:D46"/>
    <mergeCell ref="B47:D47"/>
    <mergeCell ref="E53:G53"/>
    <mergeCell ref="E54:G54"/>
    <mergeCell ref="A56:G56"/>
    <mergeCell ref="E60:F60"/>
    <mergeCell ref="E58:F58"/>
    <mergeCell ref="B48:D48"/>
    <mergeCell ref="B52:D52"/>
    <mergeCell ref="B53:D53"/>
    <mergeCell ref="B54:D54"/>
    <mergeCell ref="A82:B82"/>
    <mergeCell ref="C104:D104"/>
    <mergeCell ref="B55:D55"/>
    <mergeCell ref="A14:G14"/>
    <mergeCell ref="A1:G2"/>
    <mergeCell ref="A3:G3"/>
    <mergeCell ref="A4:G4"/>
    <mergeCell ref="A5:G5"/>
    <mergeCell ref="A6:G6"/>
    <mergeCell ref="A7:G12"/>
    <mergeCell ref="A33:C33"/>
    <mergeCell ref="A34:C34"/>
    <mergeCell ref="D33:G33"/>
    <mergeCell ref="D23:E23"/>
    <mergeCell ref="D29:E29"/>
    <mergeCell ref="D30:E30"/>
    <mergeCell ref="D15:E15"/>
    <mergeCell ref="F15:G15"/>
    <mergeCell ref="F16:G16"/>
    <mergeCell ref="F17:G17"/>
    <mergeCell ref="D17:E17"/>
    <mergeCell ref="F30:G30"/>
    <mergeCell ref="D31:G31"/>
    <mergeCell ref="D21:E21"/>
    <mergeCell ref="D20:E20"/>
    <mergeCell ref="D19:E19"/>
    <mergeCell ref="D18:E18"/>
    <mergeCell ref="D16:E16"/>
    <mergeCell ref="D26:E26"/>
    <mergeCell ref="E59:F59"/>
    <mergeCell ref="E119:G119"/>
    <mergeCell ref="D114:E114"/>
    <mergeCell ref="A112:G112"/>
    <mergeCell ref="A113:C113"/>
    <mergeCell ref="A114:C114"/>
    <mergeCell ref="A64:A65"/>
    <mergeCell ref="A49:G49"/>
    <mergeCell ref="A50:G50"/>
    <mergeCell ref="B51:D51"/>
    <mergeCell ref="E51:G51"/>
    <mergeCell ref="E52:G52"/>
    <mergeCell ref="C109:D109"/>
    <mergeCell ref="E109:G109"/>
    <mergeCell ref="F113:G113"/>
    <mergeCell ref="F114:G114"/>
    <mergeCell ref="C110:D110"/>
    <mergeCell ref="E57:F57"/>
    <mergeCell ref="A110:B110"/>
    <mergeCell ref="E110:G110"/>
    <mergeCell ref="D113:E113"/>
    <mergeCell ref="E55:G55"/>
    <mergeCell ref="F18:G18"/>
    <mergeCell ref="A38:G38"/>
    <mergeCell ref="D25:E25"/>
    <mergeCell ref="D24:E24"/>
    <mergeCell ref="D22:E22"/>
    <mergeCell ref="A31:C31"/>
    <mergeCell ref="D32:G32"/>
    <mergeCell ref="D34:G34"/>
    <mergeCell ref="A37:G37"/>
    <mergeCell ref="A35:G35"/>
    <mergeCell ref="A36:G36"/>
    <mergeCell ref="A32:C32"/>
    <mergeCell ref="F21:G21"/>
    <mergeCell ref="F22:G22"/>
    <mergeCell ref="F23:G23"/>
    <mergeCell ref="F24:G24"/>
    <mergeCell ref="D28:E28"/>
    <mergeCell ref="D27:E27"/>
    <mergeCell ref="F72:G72"/>
    <mergeCell ref="F73:G73"/>
    <mergeCell ref="F74:G74"/>
    <mergeCell ref="F75:G75"/>
    <mergeCell ref="A102:G102"/>
    <mergeCell ref="F29:G29"/>
    <mergeCell ref="F19:G19"/>
    <mergeCell ref="F20:G20"/>
    <mergeCell ref="F25:G25"/>
    <mergeCell ref="F26:G26"/>
    <mergeCell ref="F27:G27"/>
    <mergeCell ref="F28:G28"/>
    <mergeCell ref="A71:G71"/>
    <mergeCell ref="A39:G39"/>
    <mergeCell ref="B40:C40"/>
    <mergeCell ref="D40:F40"/>
    <mergeCell ref="B41:C41"/>
    <mergeCell ref="A42:G42"/>
    <mergeCell ref="A43:G43"/>
    <mergeCell ref="D41:F41"/>
    <mergeCell ref="A44:G44"/>
    <mergeCell ref="F138:G138"/>
    <mergeCell ref="A136:G136"/>
    <mergeCell ref="C137:E137"/>
    <mergeCell ref="F137:G137"/>
    <mergeCell ref="A103:G103"/>
    <mergeCell ref="E46:G46"/>
    <mergeCell ref="E47:G47"/>
    <mergeCell ref="E48:G48"/>
    <mergeCell ref="A140:G140"/>
    <mergeCell ref="C134:E134"/>
    <mergeCell ref="F134:G134"/>
    <mergeCell ref="A117:G117"/>
    <mergeCell ref="A116:G116"/>
    <mergeCell ref="C105:D105"/>
    <mergeCell ref="E105:F105"/>
    <mergeCell ref="C106:D106"/>
    <mergeCell ref="E106:F106"/>
    <mergeCell ref="C107:D107"/>
    <mergeCell ref="E107:F107"/>
    <mergeCell ref="A108:G108"/>
    <mergeCell ref="A109:B109"/>
    <mergeCell ref="F122:G122"/>
    <mergeCell ref="C122:D122"/>
    <mergeCell ref="A121:G121"/>
    <mergeCell ref="F76:G76"/>
    <mergeCell ref="F77:G77"/>
    <mergeCell ref="F78:G78"/>
    <mergeCell ref="F79:G79"/>
    <mergeCell ref="F80:G80"/>
    <mergeCell ref="A159:G159"/>
    <mergeCell ref="G83:G100"/>
    <mergeCell ref="A120:G120"/>
    <mergeCell ref="A160:G168"/>
    <mergeCell ref="A148:G148"/>
    <mergeCell ref="C149:E149"/>
    <mergeCell ref="F149:G149"/>
    <mergeCell ref="C150:E150"/>
    <mergeCell ref="F150:G150"/>
    <mergeCell ref="A144:G144"/>
    <mergeCell ref="C145:E145"/>
    <mergeCell ref="F145:G145"/>
    <mergeCell ref="C146:E146"/>
    <mergeCell ref="F146:G146"/>
    <mergeCell ref="C141:E141"/>
    <mergeCell ref="F141:G141"/>
    <mergeCell ref="C142:E142"/>
    <mergeCell ref="F142:G142"/>
    <mergeCell ref="C138:E138"/>
  </mergeCells>
  <hyperlinks>
    <hyperlink ref="A37" r:id="rId1" xr:uid="{00000000-0004-0000-0000-000000000000}"/>
    <hyperlink ref="A39" r:id="rId2" xr:uid="{00000000-0004-0000-0000-000001000000}"/>
    <hyperlink ref="G60" r:id="rId3" xr:uid="{00000000-0004-0000-0000-000002000000}"/>
    <hyperlink ref="G58" r:id="rId4" xr:uid="{00000000-0004-0000-0000-000003000000}"/>
    <hyperlink ref="G59" r:id="rId5" xr:uid="{00000000-0004-0000-0000-000004000000}"/>
    <hyperlink ref="G64" r:id="rId6" display="https://www.mspbs.gov.py/dependencias/pronasida/adjunto/abe0e3-PRONASIDAIndicadordePrevencin1.pdf" xr:uid="{00000000-0004-0000-0000-000005000000}"/>
    <hyperlink ref="G65" r:id="rId7" display="https://www.mspbs.gov.py/dependencias/pronasida/adjunto/1d960e-PRONASIDAVIHTestRealizados.pdf" xr:uid="{00000000-0004-0000-0000-000006000000}"/>
    <hyperlink ref="G66" r:id="rId8" xr:uid="{00000000-0004-0000-0000-000007000000}"/>
    <hyperlink ref="G111" r:id="rId9" display="https://goo.su/hdu9" xr:uid="{00000000-0004-0000-0000-000008000000}"/>
    <hyperlink ref="G105" r:id="rId10" xr:uid="{00000000-0004-0000-0000-000009000000}"/>
    <hyperlink ref="G106" r:id="rId11" xr:uid="{00000000-0004-0000-0000-00000A000000}"/>
    <hyperlink ref="G107" r:id="rId12" xr:uid="{00000000-0004-0000-0000-00000B000000}"/>
    <hyperlink ref="E119" r:id="rId13" xr:uid="{00000000-0004-0000-0000-00000C000000}"/>
    <hyperlink ref="G83" r:id="rId14" xr:uid="{00000000-0004-0000-0000-00000F000000}"/>
    <hyperlink ref="G41" r:id="rId15" xr:uid="{00000000-0004-0000-0000-000010000000}"/>
    <hyperlink ref="F73" r:id="rId16" xr:uid="{00000000-0004-0000-0000-000011000000}"/>
    <hyperlink ref="F78" r:id="rId17" xr:uid="{00000000-0004-0000-0000-000016000000}"/>
    <hyperlink ref="F77" r:id="rId18" xr:uid="{00000000-0004-0000-0000-000015000000}"/>
    <hyperlink ref="F76" r:id="rId19" xr:uid="{00000000-0004-0000-0000-000014000000}"/>
    <hyperlink ref="F75" r:id="rId20" xr:uid="{00000000-0004-0000-0000-000013000000}"/>
    <hyperlink ref="F74" r:id="rId21" xr:uid="{00000000-0004-0000-0000-000012000000}"/>
    <hyperlink ref="F79" r:id="rId22" xr:uid="{00000000-0004-0000-0000-00000E000000}"/>
    <hyperlink ref="F80" r:id="rId23" xr:uid="{00000000-0004-0000-0000-00000D000000}"/>
  </hyperlinks>
  <pageMargins left="0.25" right="0.25" top="0.75" bottom="0.75" header="0.3" footer="0.3"/>
  <pageSetup paperSize="4632" scale="57" fitToHeight="0" orientation="landscape" r:id="rId24"/>
  <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RCC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MALVI</dc:creator>
  <cp:lastModifiedBy>MSPyBS</cp:lastModifiedBy>
  <cp:lastPrinted>2025-01-13T11:41:44Z</cp:lastPrinted>
  <dcterms:created xsi:type="dcterms:W3CDTF">2025-01-13T10:51:34Z</dcterms:created>
  <dcterms:modified xsi:type="dcterms:W3CDTF">2025-04-08T20:50:46Z</dcterms:modified>
</cp:coreProperties>
</file>